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iha.jahic\Documents\ENERGETIKA 2024\zSAOPĆENJA 2024\PLIN 2024\"/>
    </mc:Choice>
  </mc:AlternateContent>
  <bookViews>
    <workbookView xWindow="0" yWindow="0" windowWidth="28800" windowHeight="11610"/>
  </bookViews>
  <sheets>
    <sheet name="Plin 2024.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R30" i="1" l="1"/>
  <c r="R29" i="1"/>
  <c r="R28" i="1"/>
  <c r="R27" i="1"/>
  <c r="Q31" i="1"/>
  <c r="S27" i="1"/>
  <c r="M30" i="1"/>
  <c r="M29" i="1" l="1"/>
  <c r="M28" i="1"/>
  <c r="M27" i="1"/>
  <c r="L31" i="1"/>
</calcChain>
</file>

<file path=xl/sharedStrings.xml><?xml version="1.0" encoding="utf-8"?>
<sst xmlns="http://schemas.openxmlformats.org/spreadsheetml/2006/main" count="72" uniqueCount="62">
  <si>
    <t>Balance of natural gas</t>
  </si>
  <si>
    <t>000 Sm³</t>
  </si>
  <si>
    <t>Uvoz</t>
  </si>
  <si>
    <t>Import</t>
  </si>
  <si>
    <t>Sopstvena potrošnja</t>
  </si>
  <si>
    <t>Consumption</t>
  </si>
  <si>
    <t>Isporučeno iz F BiH</t>
  </si>
  <si>
    <t>Gubici pri distribuciji</t>
  </si>
  <si>
    <t>Losses in the distribution</t>
  </si>
  <si>
    <t>Energetski sektor</t>
  </si>
  <si>
    <t>Energy sector</t>
  </si>
  <si>
    <t>Toplane</t>
  </si>
  <si>
    <t>District heating plants</t>
  </si>
  <si>
    <t>Industrijske energane</t>
  </si>
  <si>
    <t>Autoproducers</t>
  </si>
  <si>
    <t>Finalna potrošnja</t>
  </si>
  <si>
    <t>Final consumption</t>
  </si>
  <si>
    <t>Industrijski sektor, ukupno</t>
  </si>
  <si>
    <t>Manufacturing industry, total</t>
  </si>
  <si>
    <t xml:space="preserve">   Od toga:</t>
  </si>
  <si>
    <t xml:space="preserve">   Industrija željeza i čelika</t>
  </si>
  <si>
    <t xml:space="preserve">   Hemijska (uklj. i petrohemijsku)</t>
  </si>
  <si>
    <t xml:space="preserve">   Metali bez sadržaja željeza</t>
  </si>
  <si>
    <t xml:space="preserve">   Nemetalni mineralni proizvodi</t>
  </si>
  <si>
    <t xml:space="preserve">   Transportna oprema</t>
  </si>
  <si>
    <t xml:space="preserve">   Mašine, uređaji i metalni proizvodi</t>
  </si>
  <si>
    <t xml:space="preserve">   Prerada hrane, pića i duhana</t>
  </si>
  <si>
    <t xml:space="preserve">   Celuloza, papir i štampanje</t>
  </si>
  <si>
    <t xml:space="preserve">   Drvo i drveni proizvodi</t>
  </si>
  <si>
    <t xml:space="preserve">   Tekstil i koža</t>
  </si>
  <si>
    <t xml:space="preserve">   Nespecificirano (industrija)</t>
  </si>
  <si>
    <t>Domaćinstva</t>
  </si>
  <si>
    <t>Households</t>
  </si>
  <si>
    <t>Other consumers</t>
  </si>
  <si>
    <t>Prijevoz</t>
  </si>
  <si>
    <t>Transport</t>
  </si>
  <si>
    <t>Delivered from the F BiH</t>
  </si>
  <si>
    <t>Bilans prirodnog plina</t>
  </si>
  <si>
    <t>From that:</t>
  </si>
  <si>
    <t xml:space="preserve"> Iron and Steel</t>
  </si>
  <si>
    <t xml:space="preserve"> Chemical (including Petrochemical)</t>
  </si>
  <si>
    <t>Non-Ferrous Metals</t>
  </si>
  <si>
    <t>Non-Metallic Minerals</t>
  </si>
  <si>
    <t>Transport Equipment</t>
  </si>
  <si>
    <t>Machinery, equipment and metal prod.</t>
  </si>
  <si>
    <t>Food, Beverages and Tobacco</t>
  </si>
  <si>
    <t xml:space="preserve"> Celullose, Paper, and Printing</t>
  </si>
  <si>
    <t>Wood and Wood Products</t>
  </si>
  <si>
    <t>Textiles and Leather</t>
  </si>
  <si>
    <t>Non-specified (industry)</t>
  </si>
  <si>
    <t>–</t>
  </si>
  <si>
    <t>Primljeno u  F BiH</t>
  </si>
  <si>
    <t xml:space="preserve"> </t>
  </si>
  <si>
    <t>Ostali potrošači</t>
  </si>
  <si>
    <t>industr</t>
  </si>
  <si>
    <t>domać</t>
  </si>
  <si>
    <t>ostali</t>
  </si>
  <si>
    <t>prevoz</t>
  </si>
  <si>
    <t>Ind željeza</t>
  </si>
  <si>
    <t xml:space="preserve">prerada hrane </t>
  </si>
  <si>
    <t>hemijska</t>
  </si>
  <si>
    <t>ostalo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</si>
</sst>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Border="1" applyAlignment="1">
      <alignment horizontal="right" vertical="top"/>
    </xf>
    <xf numFmtId="0" fontId="7" fillId="2" borderId="0" xfId="0" applyFont="1" applyFill="1" applyAlignment="1">
      <alignment horizontal="right" vertical="top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4" fillId="0" borderId="0" xfId="0" applyFont="1"/>
    <xf numFmtId="0" fontId="11" fillId="2" borderId="0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0" fillId="0" borderId="0" xfId="0" applyNumberFormat="1"/>
    <xf numFmtId="0" fontId="7" fillId="2" borderId="0" xfId="0" applyFont="1" applyFill="1" applyAlignment="1">
      <alignment horizontal="right" vertical="top"/>
    </xf>
    <xf numFmtId="0" fontId="7" fillId="2" borderId="2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3" fontId="15" fillId="2" borderId="0" xfId="0" applyNumberFormat="1" applyFont="1" applyFill="1" applyBorder="1" applyAlignment="1">
      <alignment horizontal="center" vertical="top"/>
    </xf>
    <xf numFmtId="0" fontId="0" fillId="0" borderId="0" xfId="0" applyBorder="1"/>
    <xf numFmtId="164" fontId="0" fillId="0" borderId="0" xfId="0" applyNumberFormat="1"/>
    <xf numFmtId="0" fontId="16" fillId="2" borderId="4" xfId="0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top"/>
    </xf>
    <xf numFmtId="3" fontId="18" fillId="2" borderId="5" xfId="0" applyNumberFormat="1" applyFont="1" applyFill="1" applyBorder="1" applyAlignment="1">
      <alignment horizontal="center" vertical="top"/>
    </xf>
    <xf numFmtId="3" fontId="16" fillId="2" borderId="5" xfId="0" applyNumberFormat="1" applyFont="1" applyFill="1" applyBorder="1" applyAlignment="1">
      <alignment horizontal="center" vertical="top"/>
    </xf>
    <xf numFmtId="3" fontId="16" fillId="0" borderId="5" xfId="0" applyNumberFormat="1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right" vertical="top"/>
    </xf>
    <xf numFmtId="0" fontId="7" fillId="2" borderId="2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right" vertical="top"/>
    </xf>
    <xf numFmtId="0" fontId="12" fillId="2" borderId="0" xfId="0" applyFont="1" applyFill="1" applyBorder="1" applyAlignment="1">
      <alignment horizontal="right" vertical="top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showGridLines="0" tabSelected="1" zoomScaleNormal="100" workbookViewId="0">
      <selection activeCell="M12" sqref="M12"/>
    </sheetView>
  </sheetViews>
  <sheetFormatPr defaultRowHeight="15" x14ac:dyDescent="0.25"/>
  <cols>
    <col min="1" max="1" width="7.140625" style="34" customWidth="1"/>
    <col min="2" max="2" width="9.28515625" style="34" customWidth="1"/>
    <col min="3" max="3" width="13.7109375" style="34" customWidth="1"/>
    <col min="4" max="4" width="9.42578125" style="41" customWidth="1"/>
    <col min="5" max="5" width="8.7109375" style="34" customWidth="1"/>
    <col min="6" max="6" width="8" style="34" customWidth="1"/>
    <col min="7" max="7" width="9.28515625" style="34" customWidth="1"/>
    <col min="8" max="8" width="16.85546875" style="34" customWidth="1"/>
    <col min="16" max="16" width="13.5703125" customWidth="1"/>
  </cols>
  <sheetData>
    <row r="1" spans="1:13" x14ac:dyDescent="0.25">
      <c r="A1" s="12"/>
      <c r="B1" s="12"/>
      <c r="C1" s="12"/>
      <c r="D1" s="68" t="s">
        <v>37</v>
      </c>
      <c r="E1" s="68"/>
      <c r="F1" s="12"/>
      <c r="G1" s="12"/>
      <c r="H1" s="12"/>
    </row>
    <row r="2" spans="1:13" x14ac:dyDescent="0.25">
      <c r="A2" s="13"/>
      <c r="B2" s="14"/>
      <c r="C2" s="13"/>
      <c r="D2" s="69" t="s">
        <v>0</v>
      </c>
      <c r="E2" s="69"/>
      <c r="F2" s="13"/>
      <c r="G2" s="13"/>
      <c r="H2" s="13"/>
    </row>
    <row r="3" spans="1:13" ht="15.75" thickBot="1" x14ac:dyDescent="0.3">
      <c r="A3" s="15"/>
      <c r="B3" s="16"/>
      <c r="C3" s="16"/>
      <c r="D3" s="17"/>
      <c r="E3" s="17"/>
      <c r="F3" s="18"/>
      <c r="G3" s="18"/>
      <c r="H3" s="19" t="s">
        <v>1</v>
      </c>
    </row>
    <row r="4" spans="1:13" x14ac:dyDescent="0.25">
      <c r="A4" s="20"/>
      <c r="B4" s="21"/>
      <c r="C4" s="21"/>
      <c r="D4" s="36">
        <v>2023</v>
      </c>
      <c r="E4" s="36">
        <v>2024</v>
      </c>
      <c r="F4" s="22"/>
      <c r="G4" s="22"/>
      <c r="H4" s="20"/>
    </row>
    <row r="5" spans="1:13" x14ac:dyDescent="0.25">
      <c r="A5" s="20"/>
      <c r="B5" s="21"/>
      <c r="C5" s="21"/>
      <c r="D5" s="51"/>
      <c r="E5" s="51"/>
      <c r="F5" s="22"/>
      <c r="G5" s="22"/>
      <c r="H5" s="20"/>
    </row>
    <row r="6" spans="1:13" x14ac:dyDescent="0.25">
      <c r="A6" s="57" t="s">
        <v>2</v>
      </c>
      <c r="B6" s="57"/>
      <c r="C6" s="58"/>
      <c r="D6" s="52">
        <v>178833</v>
      </c>
      <c r="E6" s="52">
        <v>179535</v>
      </c>
      <c r="F6" s="23" t="s">
        <v>3</v>
      </c>
      <c r="G6" s="24"/>
      <c r="H6" s="25"/>
    </row>
    <row r="7" spans="1:13" x14ac:dyDescent="0.25">
      <c r="A7" s="25"/>
      <c r="B7" s="26"/>
      <c r="C7" s="27"/>
      <c r="D7" s="53"/>
      <c r="E7" s="53"/>
      <c r="F7" s="24"/>
      <c r="G7" s="24"/>
      <c r="H7" s="25"/>
    </row>
    <row r="8" spans="1:13" x14ac:dyDescent="0.25">
      <c r="A8" s="57" t="s">
        <v>4</v>
      </c>
      <c r="B8" s="57"/>
      <c r="C8" s="58"/>
      <c r="D8" s="52">
        <v>189</v>
      </c>
      <c r="E8" s="52">
        <v>178</v>
      </c>
      <c r="F8" s="59" t="s">
        <v>5</v>
      </c>
      <c r="G8" s="60"/>
      <c r="H8" s="60"/>
    </row>
    <row r="9" spans="1:13" x14ac:dyDescent="0.25">
      <c r="A9" s="28"/>
      <c r="B9" s="26"/>
      <c r="C9" s="27"/>
      <c r="D9" s="52"/>
      <c r="E9" s="52"/>
      <c r="F9" s="23"/>
      <c r="G9" s="24"/>
      <c r="H9" s="25"/>
      <c r="L9" t="s">
        <v>52</v>
      </c>
    </row>
    <row r="10" spans="1:13" x14ac:dyDescent="0.25">
      <c r="A10" s="57" t="s">
        <v>6</v>
      </c>
      <c r="B10" s="57"/>
      <c r="C10" s="58"/>
      <c r="D10" s="52">
        <v>6629</v>
      </c>
      <c r="E10" s="52">
        <v>5865</v>
      </c>
      <c r="F10" s="59" t="s">
        <v>36</v>
      </c>
      <c r="G10" s="60"/>
      <c r="H10" s="60"/>
      <c r="K10" t="s">
        <v>52</v>
      </c>
      <c r="L10" t="s">
        <v>52</v>
      </c>
    </row>
    <row r="11" spans="1:13" x14ac:dyDescent="0.25">
      <c r="A11" s="43"/>
      <c r="B11" s="43"/>
      <c r="C11" s="45"/>
      <c r="D11" s="52"/>
      <c r="E11" s="52"/>
      <c r="F11" s="46"/>
      <c r="G11" s="47"/>
      <c r="H11" s="47"/>
      <c r="J11" t="s">
        <v>52</v>
      </c>
      <c r="L11" t="s">
        <v>52</v>
      </c>
    </row>
    <row r="12" spans="1:13" x14ac:dyDescent="0.25">
      <c r="A12" s="57" t="s">
        <v>51</v>
      </c>
      <c r="B12" s="57"/>
      <c r="C12" s="58"/>
      <c r="D12" s="52">
        <v>12080</v>
      </c>
      <c r="E12" s="52">
        <v>8130</v>
      </c>
      <c r="F12" s="59" t="s">
        <v>36</v>
      </c>
      <c r="G12" s="60"/>
      <c r="H12" s="60"/>
      <c r="J12" t="s">
        <v>52</v>
      </c>
      <c r="K12" t="s">
        <v>52</v>
      </c>
      <c r="M12" t="s">
        <v>52</v>
      </c>
    </row>
    <row r="13" spans="1:13" x14ac:dyDescent="0.25">
      <c r="A13" s="43"/>
      <c r="B13" s="43"/>
      <c r="C13" s="44"/>
      <c r="D13" s="52"/>
      <c r="E13" s="52"/>
      <c r="F13" s="46"/>
      <c r="G13" s="47"/>
      <c r="H13" s="47"/>
    </row>
    <row r="14" spans="1:13" x14ac:dyDescent="0.25">
      <c r="A14" s="57" t="s">
        <v>7</v>
      </c>
      <c r="B14" s="57"/>
      <c r="C14" s="58"/>
      <c r="D14" s="54">
        <v>17</v>
      </c>
      <c r="E14" s="54">
        <v>95</v>
      </c>
      <c r="F14" s="59" t="s">
        <v>8</v>
      </c>
      <c r="G14" s="59"/>
      <c r="H14" s="59"/>
    </row>
    <row r="15" spans="1:13" x14ac:dyDescent="0.25">
      <c r="A15" s="28"/>
      <c r="B15" s="26"/>
      <c r="C15" s="27"/>
      <c r="D15" s="52"/>
      <c r="E15" s="52"/>
      <c r="F15" s="23"/>
      <c r="G15" s="24"/>
      <c r="H15" s="25"/>
      <c r="L15" t="s">
        <v>52</v>
      </c>
    </row>
    <row r="16" spans="1:13" x14ac:dyDescent="0.25">
      <c r="A16" s="63" t="s">
        <v>9</v>
      </c>
      <c r="B16" s="63"/>
      <c r="C16" s="58"/>
      <c r="D16" s="52">
        <v>57286</v>
      </c>
      <c r="E16" s="52">
        <v>55744</v>
      </c>
      <c r="F16" s="59" t="s">
        <v>10</v>
      </c>
      <c r="G16" s="60"/>
      <c r="H16" s="60"/>
    </row>
    <row r="17" spans="1:19" x14ac:dyDescent="0.25">
      <c r="A17" s="61" t="s">
        <v>11</v>
      </c>
      <c r="B17" s="61"/>
      <c r="C17" s="62"/>
      <c r="D17" s="54">
        <v>47470</v>
      </c>
      <c r="E17" s="54">
        <v>48225</v>
      </c>
      <c r="F17" s="37" t="s">
        <v>12</v>
      </c>
      <c r="G17" s="29"/>
      <c r="H17" s="29"/>
    </row>
    <row r="18" spans="1:19" x14ac:dyDescent="0.25">
      <c r="A18" s="61" t="s">
        <v>13</v>
      </c>
      <c r="B18" s="61"/>
      <c r="C18" s="62"/>
      <c r="D18" s="54">
        <v>9816</v>
      </c>
      <c r="E18" s="54">
        <v>7519</v>
      </c>
      <c r="F18" s="37" t="s">
        <v>14</v>
      </c>
      <c r="G18" s="29"/>
      <c r="H18" s="29"/>
    </row>
    <row r="19" spans="1:19" x14ac:dyDescent="0.25">
      <c r="A19" s="28"/>
      <c r="B19" s="26"/>
      <c r="C19" s="27"/>
      <c r="D19" s="54"/>
      <c r="E19" s="54"/>
      <c r="F19" s="25"/>
      <c r="G19" s="28"/>
      <c r="H19" s="30"/>
    </row>
    <row r="20" spans="1:19" x14ac:dyDescent="0.25">
      <c r="A20" s="28"/>
      <c r="B20" s="26"/>
      <c r="C20" s="27" t="s">
        <v>15</v>
      </c>
      <c r="D20" s="52">
        <v>126792</v>
      </c>
      <c r="E20" s="52">
        <v>125783</v>
      </c>
      <c r="F20" s="23" t="s">
        <v>16</v>
      </c>
      <c r="G20" s="24"/>
      <c r="H20" s="25"/>
      <c r="I20" s="42"/>
    </row>
    <row r="21" spans="1:19" x14ac:dyDescent="0.25">
      <c r="A21" s="28"/>
      <c r="B21" s="26"/>
      <c r="C21" s="27"/>
      <c r="D21" s="54"/>
      <c r="E21" s="54"/>
      <c r="F21" s="30"/>
      <c r="G21" s="30"/>
      <c r="H21" s="30"/>
    </row>
    <row r="22" spans="1:19" x14ac:dyDescent="0.25">
      <c r="A22" s="30"/>
      <c r="B22" s="28"/>
      <c r="C22" s="27" t="s">
        <v>17</v>
      </c>
      <c r="D22" s="52">
        <v>44386</v>
      </c>
      <c r="E22" s="52">
        <v>43366</v>
      </c>
      <c r="F22" s="35" t="s">
        <v>18</v>
      </c>
      <c r="G22" s="31"/>
      <c r="H22" s="31"/>
      <c r="I22" s="42"/>
    </row>
    <row r="23" spans="1:19" x14ac:dyDescent="0.25">
      <c r="A23" s="61" t="s">
        <v>19</v>
      </c>
      <c r="B23" s="61"/>
      <c r="C23" s="62"/>
      <c r="D23" s="54"/>
      <c r="E23" s="54"/>
      <c r="F23" s="64" t="s">
        <v>38</v>
      </c>
      <c r="G23" s="65"/>
      <c r="H23" s="65"/>
      <c r="J23" s="48"/>
      <c r="K23" s="49"/>
    </row>
    <row r="24" spans="1:19" x14ac:dyDescent="0.25">
      <c r="A24" s="61" t="s">
        <v>20</v>
      </c>
      <c r="B24" s="61"/>
      <c r="C24" s="62"/>
      <c r="D24" s="54">
        <v>26699</v>
      </c>
      <c r="E24" s="54">
        <v>28208</v>
      </c>
      <c r="F24" s="64" t="s">
        <v>39</v>
      </c>
      <c r="G24" s="65"/>
      <c r="H24" s="65"/>
    </row>
    <row r="25" spans="1:19" x14ac:dyDescent="0.25">
      <c r="A25" s="61" t="s">
        <v>21</v>
      </c>
      <c r="B25" s="61"/>
      <c r="C25" s="62"/>
      <c r="D25" s="54">
        <v>2973</v>
      </c>
      <c r="E25" s="54">
        <v>2901</v>
      </c>
      <c r="F25" s="64" t="s">
        <v>40</v>
      </c>
      <c r="G25" s="65"/>
      <c r="H25" s="65"/>
    </row>
    <row r="26" spans="1:19" x14ac:dyDescent="0.25">
      <c r="A26" s="61" t="s">
        <v>22</v>
      </c>
      <c r="B26" s="61"/>
      <c r="C26" s="62"/>
      <c r="D26" s="54">
        <v>1921</v>
      </c>
      <c r="E26" s="54">
        <v>556</v>
      </c>
      <c r="F26" s="64" t="s">
        <v>41</v>
      </c>
      <c r="G26" s="65"/>
      <c r="H26" s="65"/>
    </row>
    <row r="27" spans="1:19" x14ac:dyDescent="0.25">
      <c r="A27" s="61" t="s">
        <v>23</v>
      </c>
      <c r="B27" s="61"/>
      <c r="C27" s="62"/>
      <c r="D27" s="55">
        <v>2245</v>
      </c>
      <c r="E27" s="55">
        <v>2378</v>
      </c>
      <c r="F27" s="64" t="s">
        <v>42</v>
      </c>
      <c r="G27" s="65"/>
      <c r="H27" s="65"/>
      <c r="K27" t="s">
        <v>54</v>
      </c>
      <c r="L27">
        <v>43366</v>
      </c>
      <c r="M27" s="50">
        <f>L27/L33</f>
        <v>34.476837092452875</v>
      </c>
      <c r="P27" t="s">
        <v>58</v>
      </c>
      <c r="Q27">
        <v>28208</v>
      </c>
      <c r="R27" s="50">
        <f>Q27/Q32</f>
        <v>65.04634967486048</v>
      </c>
      <c r="S27" s="42">
        <f>E26+E27+E28+E29+E31+E33+E34</f>
        <v>3595</v>
      </c>
    </row>
    <row r="28" spans="1:19" x14ac:dyDescent="0.25">
      <c r="A28" s="61" t="s">
        <v>24</v>
      </c>
      <c r="B28" s="61"/>
      <c r="C28" s="62"/>
      <c r="D28" s="54">
        <v>147</v>
      </c>
      <c r="E28" s="54">
        <v>146</v>
      </c>
      <c r="F28" s="64" t="s">
        <v>43</v>
      </c>
      <c r="G28" s="65"/>
      <c r="H28" s="65"/>
      <c r="I28" s="42"/>
      <c r="K28" t="s">
        <v>55</v>
      </c>
      <c r="L28">
        <v>41874</v>
      </c>
      <c r="M28" s="50">
        <f>L28/L33</f>
        <v>33.290667260281595</v>
      </c>
      <c r="P28" t="s">
        <v>59</v>
      </c>
      <c r="Q28">
        <v>8662</v>
      </c>
      <c r="R28" s="50">
        <f>Q28/Q32</f>
        <v>19.974173315500622</v>
      </c>
    </row>
    <row r="29" spans="1:19" x14ac:dyDescent="0.25">
      <c r="A29" s="61" t="s">
        <v>25</v>
      </c>
      <c r="B29" s="61"/>
      <c r="C29" s="62"/>
      <c r="D29" s="54">
        <v>138</v>
      </c>
      <c r="E29" s="54">
        <v>172</v>
      </c>
      <c r="F29" s="64" t="s">
        <v>44</v>
      </c>
      <c r="G29" s="65"/>
      <c r="H29" s="65"/>
      <c r="K29" t="s">
        <v>56</v>
      </c>
      <c r="L29">
        <v>32917</v>
      </c>
      <c r="M29" s="50">
        <f>L29/L33</f>
        <v>26.169673167280159</v>
      </c>
      <c r="P29" t="s">
        <v>60</v>
      </c>
      <c r="Q29">
        <v>2901</v>
      </c>
      <c r="R29" s="50">
        <f>Q29/Q32</f>
        <v>6.6895724761333764</v>
      </c>
    </row>
    <row r="30" spans="1:19" x14ac:dyDescent="0.25">
      <c r="A30" s="61" t="s">
        <v>26</v>
      </c>
      <c r="B30" s="61"/>
      <c r="C30" s="62"/>
      <c r="D30" s="54">
        <v>9142</v>
      </c>
      <c r="E30" s="54">
        <v>8662</v>
      </c>
      <c r="F30" s="64" t="s">
        <v>45</v>
      </c>
      <c r="G30" s="65"/>
      <c r="H30" s="65"/>
      <c r="J30" s="42"/>
      <c r="K30" t="s">
        <v>57</v>
      </c>
      <c r="L30">
        <v>7626</v>
      </c>
      <c r="M30" s="50">
        <f>L30/L33</f>
        <v>6.062822479985372</v>
      </c>
      <c r="P30" t="s">
        <v>61</v>
      </c>
      <c r="Q30">
        <v>3595</v>
      </c>
      <c r="R30" s="50">
        <f>Q30/Q32</f>
        <v>8.2899045335055099</v>
      </c>
    </row>
    <row r="31" spans="1:19" x14ac:dyDescent="0.25">
      <c r="A31" s="61" t="s">
        <v>27</v>
      </c>
      <c r="B31" s="61"/>
      <c r="C31" s="62"/>
      <c r="D31" s="54">
        <v>81</v>
      </c>
      <c r="E31" s="54">
        <v>54</v>
      </c>
      <c r="F31" s="64" t="s">
        <v>46</v>
      </c>
      <c r="G31" s="65"/>
      <c r="H31" s="65"/>
      <c r="L31">
        <f>SUM(L27:L30)</f>
        <v>125783</v>
      </c>
      <c r="M31" s="50"/>
      <c r="Q31">
        <f>SUM(Q27:Q30)</f>
        <v>43366</v>
      </c>
      <c r="R31" s="50"/>
    </row>
    <row r="32" spans="1:19" x14ac:dyDescent="0.25">
      <c r="A32" s="61" t="s">
        <v>28</v>
      </c>
      <c r="B32" s="61"/>
      <c r="C32" s="62"/>
      <c r="D32" s="54" t="s">
        <v>50</v>
      </c>
      <c r="E32" s="54" t="s">
        <v>50</v>
      </c>
      <c r="F32" s="64" t="s">
        <v>47</v>
      </c>
      <c r="G32" s="65"/>
      <c r="H32" s="65"/>
      <c r="M32" s="50"/>
      <c r="Q32">
        <v>433.66</v>
      </c>
      <c r="R32" s="50"/>
    </row>
    <row r="33" spans="1:13" x14ac:dyDescent="0.25">
      <c r="A33" s="61" t="s">
        <v>29</v>
      </c>
      <c r="B33" s="61"/>
      <c r="C33" s="62"/>
      <c r="D33" s="54">
        <v>997</v>
      </c>
      <c r="E33" s="54">
        <v>240</v>
      </c>
      <c r="F33" s="64" t="s">
        <v>48</v>
      </c>
      <c r="G33" s="65"/>
      <c r="H33" s="65"/>
      <c r="L33">
        <v>1257.83</v>
      </c>
      <c r="M33" s="50"/>
    </row>
    <row r="34" spans="1:13" x14ac:dyDescent="0.25">
      <c r="A34" s="61" t="s">
        <v>30</v>
      </c>
      <c r="B34" s="61"/>
      <c r="C34" s="62"/>
      <c r="D34" s="56">
        <v>43</v>
      </c>
      <c r="E34" s="56">
        <v>49</v>
      </c>
      <c r="F34" s="64" t="s">
        <v>49</v>
      </c>
      <c r="G34" s="65"/>
      <c r="H34" s="65"/>
    </row>
    <row r="35" spans="1:13" x14ac:dyDescent="0.25">
      <c r="A35" s="30"/>
      <c r="B35" s="30"/>
      <c r="C35" s="28"/>
      <c r="D35" s="56"/>
      <c r="E35" s="56"/>
      <c r="F35" s="30"/>
      <c r="G35" s="28"/>
      <c r="H35" s="28"/>
    </row>
    <row r="36" spans="1:13" x14ac:dyDescent="0.25">
      <c r="A36" s="30"/>
      <c r="B36" s="66" t="s">
        <v>34</v>
      </c>
      <c r="C36" s="67"/>
      <c r="D36" s="52">
        <v>6626</v>
      </c>
      <c r="E36" s="52">
        <v>7626</v>
      </c>
      <c r="F36" s="38" t="s">
        <v>35</v>
      </c>
      <c r="G36" s="32"/>
      <c r="H36" s="33"/>
      <c r="K36" s="42"/>
    </row>
    <row r="37" spans="1:13" x14ac:dyDescent="0.25">
      <c r="A37" s="28"/>
      <c r="B37" s="30"/>
      <c r="C37" s="27" t="s">
        <v>31</v>
      </c>
      <c r="D37" s="52">
        <v>43004</v>
      </c>
      <c r="E37" s="52">
        <v>41874</v>
      </c>
      <c r="F37" s="59" t="s">
        <v>32</v>
      </c>
      <c r="G37" s="60"/>
      <c r="H37" s="60"/>
    </row>
    <row r="38" spans="1:13" x14ac:dyDescent="0.25">
      <c r="A38" s="28"/>
      <c r="B38" s="30"/>
      <c r="C38" s="27" t="s">
        <v>53</v>
      </c>
      <c r="D38" s="52">
        <v>32776</v>
      </c>
      <c r="E38" s="52">
        <v>32917</v>
      </c>
      <c r="F38" s="59" t="s">
        <v>33</v>
      </c>
      <c r="G38" s="60"/>
      <c r="H38" s="60"/>
      <c r="J38" s="42"/>
    </row>
    <row r="39" spans="1:13" x14ac:dyDescent="0.25">
      <c r="A39" s="1"/>
      <c r="B39" s="5"/>
      <c r="C39" s="5"/>
      <c r="D39" s="3"/>
      <c r="E39" s="3"/>
      <c r="F39" s="2"/>
      <c r="G39" s="1"/>
      <c r="H39" s="4"/>
    </row>
    <row r="40" spans="1:13" x14ac:dyDescent="0.25">
      <c r="A40" s="1"/>
      <c r="B40" s="5"/>
      <c r="C40" s="5"/>
      <c r="D40" s="3"/>
      <c r="E40" s="3"/>
      <c r="F40" s="2"/>
      <c r="G40" s="4"/>
      <c r="H40" s="1"/>
    </row>
    <row r="41" spans="1:13" x14ac:dyDescent="0.25">
      <c r="A41" s="6"/>
      <c r="B41" s="7"/>
      <c r="C41" s="7"/>
      <c r="D41" s="39"/>
      <c r="E41" s="8"/>
      <c r="F41" s="9"/>
      <c r="G41" s="9"/>
      <c r="H41" s="6"/>
    </row>
    <row r="42" spans="1:13" x14ac:dyDescent="0.25">
      <c r="A42" s="6"/>
      <c r="B42" s="7"/>
      <c r="C42" s="7"/>
      <c r="D42" s="39"/>
      <c r="E42" s="10"/>
      <c r="F42" s="9"/>
      <c r="G42" s="9"/>
      <c r="H42" s="6"/>
    </row>
    <row r="43" spans="1:13" x14ac:dyDescent="0.25">
      <c r="A43" s="6"/>
      <c r="B43" s="7"/>
      <c r="C43" s="7"/>
      <c r="D43" s="39"/>
      <c r="E43" s="8"/>
      <c r="F43" s="9"/>
      <c r="G43" s="9"/>
      <c r="H43" s="6"/>
    </row>
    <row r="44" spans="1:13" x14ac:dyDescent="0.25">
      <c r="A44" s="6"/>
      <c r="B44" s="7"/>
      <c r="C44" s="7"/>
      <c r="D44" s="39"/>
      <c r="E44" s="8"/>
      <c r="F44" s="9"/>
      <c r="G44" s="9"/>
      <c r="H44" s="6"/>
    </row>
    <row r="45" spans="1:13" x14ac:dyDescent="0.25">
      <c r="A45" s="6"/>
      <c r="B45" s="7"/>
      <c r="C45" s="7"/>
      <c r="D45" s="39"/>
      <c r="E45" s="8"/>
      <c r="F45" s="9"/>
      <c r="G45" s="9"/>
      <c r="H45" s="6"/>
    </row>
    <row r="46" spans="1:13" x14ac:dyDescent="0.25">
      <c r="A46" s="6"/>
      <c r="B46" s="7"/>
      <c r="C46" s="7"/>
      <c r="D46" s="39"/>
      <c r="E46" s="8"/>
      <c r="F46" s="9"/>
      <c r="G46" s="9"/>
      <c r="H46" s="6"/>
    </row>
    <row r="47" spans="1:13" x14ac:dyDescent="0.25">
      <c r="A47" s="11"/>
      <c r="B47" s="11"/>
      <c r="C47" s="11"/>
      <c r="D47" s="40"/>
      <c r="E47" s="11"/>
      <c r="F47" s="11"/>
      <c r="G47" s="11"/>
      <c r="H47" s="11"/>
    </row>
    <row r="48" spans="1:13" x14ac:dyDescent="0.25">
      <c r="A48" s="11"/>
      <c r="B48" s="11"/>
      <c r="C48" s="11"/>
      <c r="D48" s="40"/>
      <c r="E48" s="11"/>
      <c r="F48" s="11"/>
      <c r="G48" s="11"/>
      <c r="H48" s="11"/>
    </row>
    <row r="49" spans="1:8" x14ac:dyDescent="0.25">
      <c r="A49" s="11"/>
      <c r="B49" s="11"/>
      <c r="C49" s="11"/>
      <c r="D49" s="40"/>
      <c r="E49" s="11"/>
      <c r="F49" s="11"/>
      <c r="G49" s="11"/>
      <c r="H49" s="11"/>
    </row>
  </sheetData>
  <mergeCells count="42">
    <mergeCell ref="D1:E1"/>
    <mergeCell ref="D2:E2"/>
    <mergeCell ref="F24:H24"/>
    <mergeCell ref="F8:H8"/>
    <mergeCell ref="F10:H10"/>
    <mergeCell ref="F14:H14"/>
    <mergeCell ref="F16:H16"/>
    <mergeCell ref="F23:H23"/>
    <mergeCell ref="B36:C36"/>
    <mergeCell ref="F25:H25"/>
    <mergeCell ref="F26:H26"/>
    <mergeCell ref="F27:H27"/>
    <mergeCell ref="F28:H28"/>
    <mergeCell ref="F29:H29"/>
    <mergeCell ref="A34:C34"/>
    <mergeCell ref="A33:C33"/>
    <mergeCell ref="F37:H37"/>
    <mergeCell ref="F38:H38"/>
    <mergeCell ref="F30:H30"/>
    <mergeCell ref="F31:H31"/>
    <mergeCell ref="F32:H32"/>
    <mergeCell ref="F33:H33"/>
    <mergeCell ref="F34:H34"/>
    <mergeCell ref="A14:C14"/>
    <mergeCell ref="A29:C29"/>
    <mergeCell ref="A30:C30"/>
    <mergeCell ref="A31:C31"/>
    <mergeCell ref="A32:C32"/>
    <mergeCell ref="A25:C25"/>
    <mergeCell ref="A24:C24"/>
    <mergeCell ref="A26:C26"/>
    <mergeCell ref="A27:C27"/>
    <mergeCell ref="A28:C28"/>
    <mergeCell ref="A23:C23"/>
    <mergeCell ref="A18:C18"/>
    <mergeCell ref="A17:C17"/>
    <mergeCell ref="A16:C16"/>
    <mergeCell ref="A12:C12"/>
    <mergeCell ref="F12:H12"/>
    <mergeCell ref="A10:C10"/>
    <mergeCell ref="A8:C8"/>
    <mergeCell ref="A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Plin 2024.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amelav</dc:creator>
  <cp:lastModifiedBy>Nasiha Jahić</cp:lastModifiedBy>
  <cp:lastPrinted>2020-11-04T08:12:46Z</cp:lastPrinted>
  <dcterms:created xsi:type="dcterms:W3CDTF">2014-11-06T07:42:17Z</dcterms:created>
  <dcterms:modified xsi:type="dcterms:W3CDTF">2025-11-11T09:41:55Z</dcterms:modified>
</cp:coreProperties>
</file>