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8\"/>
    </mc:Choice>
  </mc:AlternateContent>
  <bookViews>
    <workbookView xWindow="0" yWindow="0" windowWidth="19200" windowHeight="6760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K8" i="12" l="1"/>
  <c r="J8" i="12"/>
  <c r="I8" i="12"/>
  <c r="H8" i="12"/>
  <c r="K7" i="12"/>
  <c r="J7" i="12"/>
  <c r="I7" i="12"/>
  <c r="H7" i="12"/>
  <c r="G6" i="12"/>
  <c r="I6" i="12" s="1"/>
  <c r="F6" i="12"/>
  <c r="H6" i="12" s="1"/>
  <c r="E6" i="12"/>
  <c r="D6" i="12"/>
  <c r="C6" i="12"/>
  <c r="B6" i="12"/>
  <c r="J6" i="12" l="1"/>
  <c r="K6" i="12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G6" i="14"/>
  <c r="F6" i="14"/>
  <c r="I6" i="14" s="1"/>
  <c r="E6" i="14"/>
  <c r="D6" i="14"/>
  <c r="H6" i="14" s="1"/>
  <c r="C6" i="14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<sst xmlns="http://schemas.openxmlformats.org/spreadsheetml/2006/main" count="115" uniqueCount="86">
  <si>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</si>
  <si>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</si>
  <si>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</si>
  <si>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</si>
  <si>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</si>
  <si>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</si>
  <si>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</si>
  <si>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</si>
  <si>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</si>
  <si>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</si>
  <si>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</si>
  <si>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</si>
  <si>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</si>
  <si>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</si>
  <si>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</si>
  <si>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</si>
  <si>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</si>
  <si>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</si>
  <si>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</si>
  <si>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</si>
  <si>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</si>
  <si>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</si>
  <si>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</si>
  <si>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</si>
  <si>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</si>
  <si>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</si>
  <si>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</si>
  <si>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</si>
  <si>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</si>
  <si>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</si>
  <si>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</si>
  <si>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</si>
  <si>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</si>
  <si>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</si>
  <si>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</si>
  <si>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</si>
  <si>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</si>
  <si>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</si>
  <si>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</si>
  <si>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</si>
  <si>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</si>
  <si>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</si>
  <si>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</si>
  <si>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</si>
  <si>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</si>
  <si>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</si>
  <si>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</si>
  <si>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</si>
  <si>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</si>
  <si>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</si>
  <si>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</si>
  <si>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</si>
  <si>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</si>
  <si>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</si>
  <si>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</si>
  <si>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</si>
  <si>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</si>
  <si>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</si>
  <si>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</si>
  <si>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</si>
  <si>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</si>
  <si>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</si>
  <si>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</si>
  <si>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</si>
  <si>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</si>
  <si>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</si>
  <si>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</si>
  <si>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</si>
  <si>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</si>
  <si>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</si>
  <si>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</si>
  <si>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</si>
  <si>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</si>
  <si>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</si>
  <si>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</si>
  <si>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</si>
  <si>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</si>
  <si>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</si>
  <si>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VII 2025</t>
  </si>
  <si>
    <t>VIII 2025</t>
  </si>
  <si>
    <r>
      <rPr>
        <u/>
        <sz val="10"/>
        <rFont val="Arial Narrow"/>
        <family val="2"/>
      </rPr>
      <t>VIII 2025</t>
    </r>
    <r>
      <rPr>
        <sz val="10"/>
        <rFont val="Arial Narrow"/>
        <family val="2"/>
      </rPr>
      <t xml:space="preserve">
VII 2025</t>
    </r>
  </si>
  <si>
    <r>
      <t xml:space="preserve">VIII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</si>
  <si>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t>VIII 2024</t>
  </si>
  <si>
    <r>
      <t xml:space="preserve">VIII 2025
</t>
    </r>
    <r>
      <rPr>
        <sz val="10"/>
        <rFont val="Arial Narrow"/>
        <family val="2"/>
        <charset val="238"/>
      </rPr>
      <t>VII 2025</t>
    </r>
  </si>
  <si>
    <r>
      <t xml:space="preserve">VIII 2025
</t>
    </r>
    <r>
      <rPr>
        <sz val="10"/>
        <rFont val="Arial Narrow"/>
        <family val="2"/>
      </rPr>
      <t>VIII</t>
    </r>
    <r>
      <rPr>
        <sz val="10"/>
        <rFont val="Arial Narrow"/>
        <family val="2"/>
        <charset val="238"/>
      </rPr>
      <t xml:space="preserve"> 2024</t>
    </r>
  </si>
  <si>
    <r>
      <t xml:space="preserve">VIII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</si>
</sst>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3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wrapText="1" indent="1"/>
    </xf>
    <xf numFmtId="3" fontId="43" fillId="0" borderId="11" xfId="0" applyNumberFormat="1" applyFont="1" applyBorder="1" applyAlignment="1">
      <alignment horizontal="right" wrapText="1" indent="1"/>
    </xf>
    <xf numFmtId="3" fontId="43" fillId="0" borderId="20" xfId="0" applyNumberFormat="1" applyFont="1" applyBorder="1" applyAlignment="1">
      <alignment horizontal="right" wrapText="1" indent="1"/>
    </xf>
    <xf numFmtId="165" fontId="43" fillId="0" borderId="0" xfId="0" applyNumberFormat="1" applyFont="1" applyFill="1" applyBorder="1" applyAlignment="1">
      <alignment horizontal="right" indent="1"/>
    </xf>
    <xf numFmtId="165" fontId="43" fillId="0" borderId="11" xfId="0" applyNumberFormat="1" applyFont="1" applyFill="1" applyBorder="1" applyAlignment="1">
      <alignment horizontal="right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zoomScale="87" zoomScaleNormal="87" workbookViewId="0">
      <selection activeCell="A3" sqref="A3:C5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1"/>
      <c r="B3" s="84" t="s">
        <v>76</v>
      </c>
      <c r="C3" s="84"/>
      <c r="D3" s="85" t="s">
        <v>78</v>
      </c>
      <c r="E3" s="85"/>
      <c r="F3" s="85" t="s">
        <v>79</v>
      </c>
      <c r="G3" s="85"/>
      <c r="H3" s="86" t="s">
        <v>69</v>
      </c>
      <c r="I3" s="87"/>
      <c r="J3" s="87"/>
      <c r="K3" s="87"/>
      <c r="L3" s="76"/>
    </row>
    <row r="4" spans="1:25" ht="26.25" customHeight="1" x14ac:dyDescent="0.25">
      <c r="A4" s="82"/>
      <c r="B4" s="84"/>
      <c r="C4" s="84"/>
      <c r="D4" s="85"/>
      <c r="E4" s="85"/>
      <c r="F4" s="85"/>
      <c r="G4" s="85"/>
      <c r="H4" s="79" t="s">
        <v>80</v>
      </c>
      <c r="I4" s="79"/>
      <c r="J4" s="80" t="s">
        <v>81</v>
      </c>
      <c r="K4" s="80"/>
      <c r="L4" s="77"/>
    </row>
    <row r="5" spans="1:25" ht="26" x14ac:dyDescent="0.25">
      <c r="A5" s="83"/>
      <c r="B5" s="16" t="s">
        <v>70</v>
      </c>
      <c r="C5" s="75" t="s">
        <v>71</v>
      </c>
      <c r="D5" s="16" t="s">
        <v>70</v>
      </c>
      <c r="E5" s="75" t="s">
        <v>71</v>
      </c>
      <c r="F5" s="16" t="s">
        <v>70</v>
      </c>
      <c r="G5" s="75" t="s">
        <v>71</v>
      </c>
      <c r="H5" s="16" t="s">
        <v>70</v>
      </c>
      <c r="I5" s="75" t="s">
        <v>71</v>
      </c>
      <c r="J5" s="16" t="s">
        <v>70</v>
      </c>
      <c r="K5" s="75" t="s">
        <v>71</v>
      </c>
      <c r="L5" s="78"/>
    </row>
    <row r="6" spans="1:25" ht="26" x14ac:dyDescent="0.3">
      <c r="A6" s="17" t="s">
        <v>61</v>
      </c>
      <c r="B6" s="98">
        <f>SUM(B7:B8)</f>
        <v>547660</v>
      </c>
      <c r="C6" s="99">
        <f t="shared" ref="C6:G6" si="0">SUM(C7:C8)</f>
        <v>243813</v>
      </c>
      <c r="D6" s="98">
        <f t="shared" si="0"/>
        <v>544379</v>
      </c>
      <c r="E6" s="100">
        <f t="shared" si="0"/>
        <v>242716</v>
      </c>
      <c r="F6" s="98">
        <f t="shared" si="0"/>
        <v>540049</v>
      </c>
      <c r="G6" s="100">
        <f t="shared" si="0"/>
        <v>239752</v>
      </c>
      <c r="H6" s="101">
        <f t="shared" ref="H6:I8" si="1">F6/D6*100</f>
        <v>99.204598267016181</v>
      </c>
      <c r="I6" s="102">
        <f t="shared" si="1"/>
        <v>98.778819690502488</v>
      </c>
      <c r="J6" s="101">
        <f>F6/B6*100</f>
        <v>98.610269145090029</v>
      </c>
      <c r="K6" s="101">
        <f>G6/C6*100</f>
        <v>98.334379216858821</v>
      </c>
      <c r="L6" s="18" t="s">
        <v>64</v>
      </c>
    </row>
    <row r="7" spans="1:25" ht="33" customHeight="1" x14ac:dyDescent="0.3">
      <c r="A7" s="19" t="s">
        <v>65</v>
      </c>
      <c r="B7" s="52">
        <v>484141</v>
      </c>
      <c r="C7" s="53">
        <v>216605</v>
      </c>
      <c r="D7" s="55">
        <v>479111</v>
      </c>
      <c r="E7" s="56">
        <v>215097</v>
      </c>
      <c r="F7" s="55">
        <v>475105</v>
      </c>
      <c r="G7" s="56">
        <v>212325</v>
      </c>
      <c r="H7" s="54">
        <f t="shared" si="1"/>
        <v>99.163868080674405</v>
      </c>
      <c r="I7" s="57">
        <f t="shared" si="1"/>
        <v>98.711279097337481</v>
      </c>
      <c r="J7" s="54">
        <f t="shared" ref="J7:K8" si="2">F7/B7*100</f>
        <v>98.133601574747857</v>
      </c>
      <c r="K7" s="54">
        <f t="shared" si="2"/>
        <v>98.024052999699919</v>
      </c>
      <c r="L7" s="20" t="s">
        <v>62</v>
      </c>
    </row>
    <row r="8" spans="1:25" ht="41" customHeight="1" x14ac:dyDescent="0.3">
      <c r="A8" s="19" t="s">
        <v>66</v>
      </c>
      <c r="B8" s="52">
        <v>63519</v>
      </c>
      <c r="C8" s="53">
        <v>27208</v>
      </c>
      <c r="D8" s="55">
        <v>65268</v>
      </c>
      <c r="E8" s="56">
        <v>27619</v>
      </c>
      <c r="F8" s="55">
        <v>64944</v>
      </c>
      <c r="G8" s="56">
        <v>27427</v>
      </c>
      <c r="H8" s="54">
        <f t="shared" si="1"/>
        <v>99.503585217870921</v>
      </c>
      <c r="I8" s="57">
        <f t="shared" si="1"/>
        <v>99.304826387631707</v>
      </c>
      <c r="J8" s="54">
        <f t="shared" si="2"/>
        <v>102.24342322769564</v>
      </c>
      <c r="K8" s="54">
        <f t="shared" si="2"/>
        <v>100.80491032049397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1" t="s">
        <v>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M1" s="51"/>
    </row>
    <row r="2" spans="1:13" s="2" customFormat="1" ht="13.5" customHeight="1" x14ac:dyDescent="0.35">
      <c r="A2" s="92" t="s">
        <v>60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42" customHeight="1" x14ac:dyDescent="0.25">
      <c r="A3" s="88" t="s">
        <v>72</v>
      </c>
      <c r="B3" s="89"/>
      <c r="C3" s="93" t="s">
        <v>73</v>
      </c>
      <c r="D3" s="94"/>
      <c r="E3" s="94"/>
      <c r="F3" s="95"/>
      <c r="G3" s="93" t="s">
        <v>74</v>
      </c>
      <c r="H3" s="94"/>
      <c r="I3" s="95"/>
      <c r="J3" s="96" t="s">
        <v>75</v>
      </c>
      <c r="K3" s="96"/>
    </row>
    <row r="4" spans="1:13" ht="27" customHeight="1" x14ac:dyDescent="0.25">
      <c r="A4" s="90"/>
      <c r="B4" s="90"/>
      <c r="C4" s="21" t="s">
        <v>77</v>
      </c>
      <c r="D4" s="22" t="s">
        <v>82</v>
      </c>
      <c r="E4" s="23" t="s">
        <v>78</v>
      </c>
      <c r="F4" s="23" t="s">
        <v>79</v>
      </c>
      <c r="G4" s="24" t="s">
        <v>83</v>
      </c>
      <c r="H4" s="24" t="s">
        <v>84</v>
      </c>
      <c r="I4" s="24" t="s">
        <v>85</v>
      </c>
      <c r="J4" s="97"/>
      <c r="K4" s="97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58"/>
      <c r="J5" s="32"/>
      <c r="K5" s="33"/>
    </row>
    <row r="6" spans="1:13" ht="12.75" customHeight="1" x14ac:dyDescent="0.3">
      <c r="A6" s="34"/>
      <c r="B6" s="35" t="s">
        <v>0</v>
      </c>
      <c r="C6" s="74">
        <f>SUM(C8:C26)</f>
        <v>547660</v>
      </c>
      <c r="D6" s="59">
        <f>SUM(D8:D26)</f>
        <v>543667</v>
      </c>
      <c r="E6" s="59">
        <f t="shared" ref="E6:F6" si="0">SUM(E8:E26)</f>
        <v>544379</v>
      </c>
      <c r="F6" s="59">
        <f t="shared" si="0"/>
        <v>540049</v>
      </c>
      <c r="G6" s="60">
        <f>F6/E6*100</f>
        <v>99.204598267016181</v>
      </c>
      <c r="H6" s="61">
        <f>F6/D6*100</f>
        <v>99.334519108204105</v>
      </c>
      <c r="I6" s="62">
        <f>F6/C6*100</f>
        <v>98.610269145090029</v>
      </c>
      <c r="J6" s="36" t="s">
        <v>1</v>
      </c>
      <c r="K6" s="33"/>
    </row>
    <row r="7" spans="1:13" ht="5.25" customHeight="1" x14ac:dyDescent="0.3">
      <c r="A7" s="34"/>
      <c r="B7" s="37"/>
      <c r="C7" s="63"/>
      <c r="D7" s="64"/>
      <c r="E7" s="65"/>
      <c r="F7" s="65"/>
      <c r="G7" s="66"/>
      <c r="H7" s="67"/>
      <c r="I7" s="68"/>
      <c r="J7" s="38"/>
      <c r="K7" s="33"/>
    </row>
    <row r="8" spans="1:13" ht="13" x14ac:dyDescent="0.25">
      <c r="A8" s="34" t="s">
        <v>2</v>
      </c>
      <c r="B8" s="39" t="s">
        <v>3</v>
      </c>
      <c r="C8" s="69">
        <v>11495</v>
      </c>
      <c r="D8" s="69">
        <v>11717</v>
      </c>
      <c r="E8" s="69">
        <v>11370</v>
      </c>
      <c r="F8" s="69">
        <v>11291</v>
      </c>
      <c r="G8" s="70">
        <f t="shared" ref="G8:G26" si="1">F8/E8*100</f>
        <v>99.305189094107305</v>
      </c>
      <c r="H8" s="71">
        <f t="shared" ref="H8:H26" si="2">F8/D8*100</f>
        <v>96.364257062387978</v>
      </c>
      <c r="I8" s="72">
        <f t="shared" ref="I8:I26" si="3">F8/C8*100</f>
        <v>98.225315354501959</v>
      </c>
      <c r="J8" s="40" t="s">
        <v>4</v>
      </c>
      <c r="K8" s="25" t="s">
        <v>2</v>
      </c>
    </row>
    <row r="9" spans="1:13" ht="16.5" customHeight="1" x14ac:dyDescent="0.25">
      <c r="A9" s="34" t="s">
        <v>5</v>
      </c>
      <c r="B9" s="39" t="s">
        <v>6</v>
      </c>
      <c r="C9" s="69">
        <v>10430</v>
      </c>
      <c r="D9" s="73">
        <v>10426</v>
      </c>
      <c r="E9" s="69">
        <v>10075</v>
      </c>
      <c r="F9" s="69">
        <v>10184</v>
      </c>
      <c r="G9" s="70">
        <f t="shared" si="1"/>
        <v>101.0818858560794</v>
      </c>
      <c r="H9" s="71">
        <f t="shared" si="2"/>
        <v>97.678879723767508</v>
      </c>
      <c r="I9" s="72">
        <f t="shared" si="3"/>
        <v>97.641418983700873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69">
        <v>104233</v>
      </c>
      <c r="D10" s="73">
        <v>103746</v>
      </c>
      <c r="E10" s="69">
        <v>101514</v>
      </c>
      <c r="F10" s="69">
        <v>101118</v>
      </c>
      <c r="G10" s="70">
        <f t="shared" si="1"/>
        <v>99.609906022814585</v>
      </c>
      <c r="H10" s="71">
        <f t="shared" si="2"/>
        <v>97.466890289746118</v>
      </c>
      <c r="I10" s="72">
        <f t="shared" si="3"/>
        <v>97.01150307484194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69">
        <v>8490</v>
      </c>
      <c r="D11" s="73">
        <v>8461</v>
      </c>
      <c r="E11" s="69">
        <v>8788</v>
      </c>
      <c r="F11" s="69">
        <v>8744</v>
      </c>
      <c r="G11" s="70">
        <f t="shared" si="1"/>
        <v>99.499317250796537</v>
      </c>
      <c r="H11" s="71">
        <f t="shared" si="2"/>
        <v>103.34475830280108</v>
      </c>
      <c r="I11" s="72">
        <f t="shared" si="3"/>
        <v>102.99175500588929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69">
        <v>8716</v>
      </c>
      <c r="D12" s="73">
        <v>8795</v>
      </c>
      <c r="E12" s="69">
        <v>8543</v>
      </c>
      <c r="F12" s="69">
        <v>8589</v>
      </c>
      <c r="G12" s="70">
        <f t="shared" si="1"/>
        <v>100.53845253423856</v>
      </c>
      <c r="H12" s="71">
        <f t="shared" si="2"/>
        <v>97.657760090960778</v>
      </c>
      <c r="I12" s="72">
        <f t="shared" si="3"/>
        <v>98.542909591555755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69">
        <v>26529</v>
      </c>
      <c r="D13" s="73">
        <v>26799</v>
      </c>
      <c r="E13" s="69">
        <v>26972</v>
      </c>
      <c r="F13" s="69">
        <v>27003</v>
      </c>
      <c r="G13" s="70">
        <f t="shared" si="1"/>
        <v>100.11493400563548</v>
      </c>
      <c r="H13" s="71">
        <f t="shared" si="2"/>
        <v>100.7612224336729</v>
      </c>
      <c r="I13" s="72">
        <f t="shared" si="3"/>
        <v>101.78672396245618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69">
        <v>100730</v>
      </c>
      <c r="D14" s="73">
        <v>101735</v>
      </c>
      <c r="E14" s="69">
        <v>100427</v>
      </c>
      <c r="F14" s="69">
        <v>100100</v>
      </c>
      <c r="G14" s="70">
        <f t="shared" si="1"/>
        <v>99.674390353191868</v>
      </c>
      <c r="H14" s="71">
        <f t="shared" si="2"/>
        <v>98.392883471764875</v>
      </c>
      <c r="I14" s="72">
        <f t="shared" si="3"/>
        <v>99.374565670604582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69">
        <v>25526</v>
      </c>
      <c r="D15" s="73">
        <v>25662</v>
      </c>
      <c r="E15" s="69">
        <v>25458</v>
      </c>
      <c r="F15" s="69">
        <v>25549</v>
      </c>
      <c r="G15" s="70">
        <f t="shared" si="1"/>
        <v>100.35745148872653</v>
      </c>
      <c r="H15" s="71">
        <f t="shared" si="2"/>
        <v>99.559660197958067</v>
      </c>
      <c r="I15" s="72">
        <f t="shared" si="3"/>
        <v>100.09010420747472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69">
        <v>28455</v>
      </c>
      <c r="D16" s="73">
        <v>29689</v>
      </c>
      <c r="E16" s="69">
        <v>29630</v>
      </c>
      <c r="F16" s="69">
        <v>29220</v>
      </c>
      <c r="G16" s="70">
        <f t="shared" si="1"/>
        <v>98.616267296658791</v>
      </c>
      <c r="H16" s="71">
        <f t="shared" si="2"/>
        <v>98.420290343224764</v>
      </c>
      <c r="I16" s="72">
        <f t="shared" si="3"/>
        <v>102.68845545598313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69">
        <v>20832</v>
      </c>
      <c r="D17" s="73">
        <v>20782</v>
      </c>
      <c r="E17" s="69">
        <v>20891</v>
      </c>
      <c r="F17" s="69">
        <v>20920</v>
      </c>
      <c r="G17" s="70">
        <f t="shared" si="1"/>
        <v>100.13881575798192</v>
      </c>
      <c r="H17" s="71">
        <f t="shared" si="2"/>
        <v>100.66403618516024</v>
      </c>
      <c r="I17" s="72">
        <f t="shared" si="3"/>
        <v>100.42242703533026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69">
        <v>12190</v>
      </c>
      <c r="D18" s="73">
        <v>12218</v>
      </c>
      <c r="E18" s="69">
        <v>12335</v>
      </c>
      <c r="F18" s="69">
        <v>12342</v>
      </c>
      <c r="G18" s="70">
        <f t="shared" si="1"/>
        <v>100.05674908796109</v>
      </c>
      <c r="H18" s="71">
        <f t="shared" si="2"/>
        <v>101.01489605500082</v>
      </c>
      <c r="I18" s="72">
        <f t="shared" si="3"/>
        <v>101.24692370795734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69">
        <v>2493</v>
      </c>
      <c r="D19" s="73">
        <v>2498</v>
      </c>
      <c r="E19" s="69">
        <v>2373</v>
      </c>
      <c r="F19" s="69">
        <v>2344</v>
      </c>
      <c r="G19" s="70">
        <f t="shared" si="1"/>
        <v>98.777918246944793</v>
      </c>
      <c r="H19" s="71">
        <f t="shared" si="2"/>
        <v>93.835068054443553</v>
      </c>
      <c r="I19" s="72">
        <f t="shared" si="3"/>
        <v>94.023265142398714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69">
        <v>18984</v>
      </c>
      <c r="D20" s="73">
        <v>18777</v>
      </c>
      <c r="E20" s="69">
        <v>18887</v>
      </c>
      <c r="F20" s="69">
        <v>18880</v>
      </c>
      <c r="G20" s="70">
        <f t="shared" si="1"/>
        <v>99.962937470217611</v>
      </c>
      <c r="H20" s="71">
        <f t="shared" si="2"/>
        <v>100.54854343079298</v>
      </c>
      <c r="I20" s="72">
        <f t="shared" si="3"/>
        <v>99.452170248630424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69">
        <v>14733</v>
      </c>
      <c r="D21" s="73">
        <v>14926</v>
      </c>
      <c r="E21" s="69">
        <v>15278</v>
      </c>
      <c r="F21" s="69">
        <v>15237</v>
      </c>
      <c r="G21" s="70">
        <f t="shared" si="1"/>
        <v>99.731640267050665</v>
      </c>
      <c r="H21" s="71">
        <f t="shared" si="2"/>
        <v>102.08361248827549</v>
      </c>
      <c r="I21" s="72">
        <f t="shared" si="3"/>
        <v>103.4208918753818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69">
        <v>47712</v>
      </c>
      <c r="D22" s="73">
        <v>47456</v>
      </c>
      <c r="E22" s="69">
        <v>47616</v>
      </c>
      <c r="F22" s="69">
        <v>47561</v>
      </c>
      <c r="G22" s="70">
        <f t="shared" si="1"/>
        <v>99.88449260752688</v>
      </c>
      <c r="H22" s="71">
        <f t="shared" si="2"/>
        <v>100.22125758597437</v>
      </c>
      <c r="I22" s="72">
        <f t="shared" si="3"/>
        <v>99.683517773306505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69">
        <v>46448</v>
      </c>
      <c r="D23" s="73">
        <v>39963</v>
      </c>
      <c r="E23" s="69">
        <v>43797</v>
      </c>
      <c r="F23" s="69">
        <v>40565</v>
      </c>
      <c r="G23" s="70">
        <f t="shared" si="1"/>
        <v>92.620499120944359</v>
      </c>
      <c r="H23" s="71">
        <f t="shared" si="2"/>
        <v>101.50639341390786</v>
      </c>
      <c r="I23" s="72">
        <f t="shared" si="3"/>
        <v>87.334223217361355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69">
        <v>38490</v>
      </c>
      <c r="D24" s="73">
        <v>38650</v>
      </c>
      <c r="E24" s="69">
        <v>39595</v>
      </c>
      <c r="F24" s="69">
        <v>39683</v>
      </c>
      <c r="G24" s="70">
        <f t="shared" si="1"/>
        <v>100.22225028412679</v>
      </c>
      <c r="H24" s="71">
        <f t="shared" si="2"/>
        <v>102.67270375161708</v>
      </c>
      <c r="I24" s="72">
        <f t="shared" si="3"/>
        <v>103.09950636528968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69">
        <v>9679</v>
      </c>
      <c r="D25" s="73">
        <v>9738</v>
      </c>
      <c r="E25" s="69">
        <v>9441</v>
      </c>
      <c r="F25" s="69">
        <v>9367</v>
      </c>
      <c r="G25" s="70">
        <f t="shared" si="1"/>
        <v>99.216184726194257</v>
      </c>
      <c r="H25" s="71">
        <f t="shared" si="2"/>
        <v>96.190182789073731</v>
      </c>
      <c r="I25" s="72">
        <f t="shared" si="3"/>
        <v>96.776526500671551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69">
        <v>11495</v>
      </c>
      <c r="D26" s="73">
        <v>11629</v>
      </c>
      <c r="E26" s="69">
        <v>11389</v>
      </c>
      <c r="F26" s="69">
        <v>11352</v>
      </c>
      <c r="G26" s="70">
        <f t="shared" si="1"/>
        <v>99.675125120730542</v>
      </c>
      <c r="H26" s="71">
        <f t="shared" si="2"/>
        <v>97.618023905752864</v>
      </c>
      <c r="I26" s="72">
        <f t="shared" si="3"/>
        <v>98.755980861244012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2025-10-14T12:48:20Z</dcterms:modified>
</cp:coreProperties>
</file>