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5\"/>
    </mc:Choice>
  </mc:AlternateContent>
  <bookViews>
    <workbookView xWindow="0" yWindow="0" windowWidth="19200" windowHeight="676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6" i="14"/>
  <c r="F6" i="14"/>
  <c r="H6" i="14" s="1"/>
  <c r="E6" i="14"/>
  <c r="D6" i="14"/>
  <c r="C6" i="14"/>
  <c r="K8" i="12"/>
  <c r="J8" i="12"/>
  <c r="I8" i="12"/>
  <c r="H8" i="12"/>
  <c r="K7" i="12"/>
  <c r="J7" i="12"/>
  <c r="I7" i="12"/>
  <c r="H7" i="12"/>
  <c r="G6" i="12"/>
  <c r="I6" i="12" s="1"/>
  <c r="F6" i="12"/>
  <c r="J6" i="12" s="1"/>
  <c r="E6" i="12"/>
  <c r="D6" i="12"/>
  <c r="C6" i="12"/>
  <c r="B6" i="12"/>
  <c r="G6" i="14" l="1"/>
  <c r="K6" i="12"/>
  <c r="H6" i="12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<sst xmlns="http://schemas.openxmlformats.org/spreadsheetml/2006/main" count="115" uniqueCount="86">
  <si>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</si>
  <si>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</si>
  <si>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</si>
  <si>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</si>
  <si>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</si>
  <si>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</si>
  <si>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</si>
  <si>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</si>
  <si>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</si>
  <si>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</si>
  <si>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</si>
  <si>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</si>
  <si>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</si>
  <si>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</si>
  <si>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</si>
  <si>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</si>
  <si>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</si>
  <si>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</si>
  <si>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</si>
  <si>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</si>
  <si>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</si>
  <si>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</si>
  <si>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</si>
  <si>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</si>
  <si>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</si>
  <si>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</si>
  <si>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</si>
  <si>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</si>
  <si>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</si>
  <si>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</si>
  <si>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</si>
  <si>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</si>
  <si>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</si>
  <si>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</si>
  <si>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</si>
  <si>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</si>
  <si>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</si>
  <si>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</si>
  <si>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</si>
  <si>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</si>
  <si>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</si>
  <si>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</si>
  <si>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</si>
  <si>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</si>
  <si>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</si>
  <si>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</si>
  <si>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</si>
  <si>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</si>
  <si>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</si>
  <si>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</si>
  <si>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</si>
  <si>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</si>
  <si>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</si>
  <si>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</si>
  <si>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</si>
  <si>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</si>
  <si>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</si>
  <si>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</si>
  <si>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</si>
  <si>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</si>
  <si>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</si>
  <si>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</si>
  <si>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</si>
  <si>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</si>
  <si>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</si>
  <si>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</si>
  <si>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</si>
  <si>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</si>
  <si>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</si>
  <si>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</si>
  <si>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</si>
  <si>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</si>
  <si>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</si>
  <si>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</si>
  <si>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</si>
  <si>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</si>
  <si>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</si>
  <si>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</si>
  <si>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IV 2025</t>
  </si>
  <si>
    <t>V 2025</t>
  </si>
  <si>
    <r>
      <rPr>
        <u/>
        <sz val="10"/>
        <rFont val="Arial Narrow"/>
        <family val="2"/>
      </rPr>
      <t>V 2025</t>
    </r>
    <r>
      <rPr>
        <sz val="10"/>
        <rFont val="Arial Narrow"/>
        <family val="2"/>
      </rPr>
      <t xml:space="preserve">
IV 2025</t>
    </r>
  </si>
  <si>
    <r>
      <t xml:space="preserve">V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</si>
  <si>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t>V 2024</t>
  </si>
  <si>
    <r>
      <t xml:space="preserve">V 2025
</t>
    </r>
    <r>
      <rPr>
        <sz val="10"/>
        <rFont val="Arial Narrow"/>
        <family val="2"/>
        <charset val="238"/>
      </rPr>
      <t>IV 2025</t>
    </r>
  </si>
  <si>
    <r>
      <t xml:space="preserve">V 2025
</t>
    </r>
    <r>
      <rPr>
        <sz val="10"/>
        <rFont val="Arial Narrow"/>
        <family val="2"/>
      </rPr>
      <t>V</t>
    </r>
    <r>
      <rPr>
        <sz val="10"/>
        <rFont val="Arial Narrow"/>
        <family val="2"/>
        <charset val="238"/>
      </rPr>
      <t xml:space="preserve"> 2024</t>
    </r>
  </si>
  <si>
    <r>
      <t xml:space="preserve">V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</si>
</sst>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0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K16" sqref="K16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3"/>
      <c r="B3" s="86" t="s">
        <v>76</v>
      </c>
      <c r="C3" s="86"/>
      <c r="D3" s="87" t="s">
        <v>78</v>
      </c>
      <c r="E3" s="87"/>
      <c r="F3" s="87" t="s">
        <v>79</v>
      </c>
      <c r="G3" s="87"/>
      <c r="H3" s="88" t="s">
        <v>69</v>
      </c>
      <c r="I3" s="89"/>
      <c r="J3" s="89"/>
      <c r="K3" s="89"/>
      <c r="L3" s="78"/>
    </row>
    <row r="4" spans="1:25" ht="26.25" customHeight="1" x14ac:dyDescent="0.25">
      <c r="A4" s="84"/>
      <c r="B4" s="86"/>
      <c r="C4" s="86"/>
      <c r="D4" s="87"/>
      <c r="E4" s="87"/>
      <c r="F4" s="87"/>
      <c r="G4" s="87"/>
      <c r="H4" s="81" t="s">
        <v>80</v>
      </c>
      <c r="I4" s="81"/>
      <c r="J4" s="82" t="s">
        <v>81</v>
      </c>
      <c r="K4" s="82"/>
      <c r="L4" s="79"/>
    </row>
    <row r="5" spans="1:25" ht="26" x14ac:dyDescent="0.25">
      <c r="A5" s="85"/>
      <c r="B5" s="16" t="s">
        <v>70</v>
      </c>
      <c r="C5" s="77" t="s">
        <v>71</v>
      </c>
      <c r="D5" s="16" t="s">
        <v>70</v>
      </c>
      <c r="E5" s="77" t="s">
        <v>71</v>
      </c>
      <c r="F5" s="16" t="s">
        <v>70</v>
      </c>
      <c r="G5" s="77" t="s">
        <v>71</v>
      </c>
      <c r="H5" s="16" t="s">
        <v>70</v>
      </c>
      <c r="I5" s="77" t="s">
        <v>71</v>
      </c>
      <c r="J5" s="16" t="s">
        <v>70</v>
      </c>
      <c r="K5" s="77" t="s">
        <v>71</v>
      </c>
      <c r="L5" s="80"/>
    </row>
    <row r="6" spans="1:25" ht="26" x14ac:dyDescent="0.3">
      <c r="A6" s="17" t="s">
        <v>61</v>
      </c>
      <c r="B6" s="52">
        <f>SUM(B7:B8)</f>
        <v>547660</v>
      </c>
      <c r="C6" s="53">
        <f t="shared" ref="C6:G6" si="0">SUM(C7:C8)</f>
        <v>243813</v>
      </c>
      <c r="D6" s="52">
        <f t="shared" si="0"/>
        <v>545517</v>
      </c>
      <c r="E6" s="54">
        <f t="shared" si="0"/>
        <v>244434</v>
      </c>
      <c r="F6" s="52">
        <f t="shared" si="0"/>
        <v>546452</v>
      </c>
      <c r="G6" s="54">
        <f t="shared" si="0"/>
        <v>245024</v>
      </c>
      <c r="H6" s="55">
        <f t="shared" ref="H6:I8" si="1">F6/D6*100</f>
        <v>100.17139704170539</v>
      </c>
      <c r="I6" s="56">
        <f t="shared" si="1"/>
        <v>100.24137394961421</v>
      </c>
      <c r="J6" s="55">
        <f>F6/B6*100</f>
        <v>99.779425190811821</v>
      </c>
      <c r="K6" s="55">
        <f>G6/C6*100</f>
        <v>100.49669213700665</v>
      </c>
      <c r="L6" s="18" t="s">
        <v>64</v>
      </c>
    </row>
    <row r="7" spans="1:25" ht="27.75" customHeight="1" x14ac:dyDescent="0.3">
      <c r="A7" s="19" t="s">
        <v>65</v>
      </c>
      <c r="B7" s="52">
        <v>484141</v>
      </c>
      <c r="C7" s="54">
        <v>216605</v>
      </c>
      <c r="D7" s="57">
        <v>482152</v>
      </c>
      <c r="E7" s="58">
        <v>217565</v>
      </c>
      <c r="F7" s="57">
        <v>482264</v>
      </c>
      <c r="G7" s="58">
        <v>217839</v>
      </c>
      <c r="H7" s="55">
        <f t="shared" si="1"/>
        <v>100.02322918913538</v>
      </c>
      <c r="I7" s="59">
        <f t="shared" si="1"/>
        <v>100.12593937443984</v>
      </c>
      <c r="J7" s="55">
        <f t="shared" ref="J7:K8" si="2">F7/B7*100</f>
        <v>99.612303027423835</v>
      </c>
      <c r="K7" s="55">
        <f t="shared" si="2"/>
        <v>100.56970060709587</v>
      </c>
      <c r="L7" s="20" t="s">
        <v>62</v>
      </c>
    </row>
    <row r="8" spans="1:25" ht="24" customHeight="1" x14ac:dyDescent="0.3">
      <c r="A8" s="19" t="s">
        <v>66</v>
      </c>
      <c r="B8" s="52">
        <v>63519</v>
      </c>
      <c r="C8" s="54">
        <v>27208</v>
      </c>
      <c r="D8" s="57">
        <v>63365</v>
      </c>
      <c r="E8" s="58">
        <v>26869</v>
      </c>
      <c r="F8" s="57">
        <v>64188</v>
      </c>
      <c r="G8" s="58">
        <v>27185</v>
      </c>
      <c r="H8" s="55">
        <f t="shared" si="1"/>
        <v>101.29882427207448</v>
      </c>
      <c r="I8" s="59">
        <f t="shared" si="1"/>
        <v>101.17607651940898</v>
      </c>
      <c r="J8" s="55">
        <f t="shared" si="2"/>
        <v>101.05322816794975</v>
      </c>
      <c r="K8" s="55">
        <f t="shared" si="2"/>
        <v>99.915466039400187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O9" sqref="O9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M1" s="51"/>
    </row>
    <row r="2" spans="1:13" s="2" customFormat="1" ht="13.5" customHeight="1" x14ac:dyDescent="0.3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42" customHeight="1" x14ac:dyDescent="0.25">
      <c r="A3" s="90" t="s">
        <v>72</v>
      </c>
      <c r="B3" s="91"/>
      <c r="C3" s="95" t="s">
        <v>73</v>
      </c>
      <c r="D3" s="96"/>
      <c r="E3" s="96"/>
      <c r="F3" s="97"/>
      <c r="G3" s="95" t="s">
        <v>74</v>
      </c>
      <c r="H3" s="96"/>
      <c r="I3" s="97"/>
      <c r="J3" s="98" t="s">
        <v>75</v>
      </c>
      <c r="K3" s="98"/>
    </row>
    <row r="4" spans="1:13" ht="27" customHeight="1" x14ac:dyDescent="0.25">
      <c r="A4" s="92"/>
      <c r="B4" s="92"/>
      <c r="C4" s="21" t="s">
        <v>77</v>
      </c>
      <c r="D4" s="22" t="s">
        <v>82</v>
      </c>
      <c r="E4" s="23" t="s">
        <v>78</v>
      </c>
      <c r="F4" s="23" t="s">
        <v>79</v>
      </c>
      <c r="G4" s="24" t="s">
        <v>83</v>
      </c>
      <c r="H4" s="24" t="s">
        <v>84</v>
      </c>
      <c r="I4" s="24" t="s">
        <v>85</v>
      </c>
      <c r="J4" s="99"/>
      <c r="K4" s="99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60"/>
      <c r="J5" s="32"/>
      <c r="K5" s="33"/>
    </row>
    <row r="6" spans="1:13" ht="12.75" customHeight="1" x14ac:dyDescent="0.3">
      <c r="A6" s="34"/>
      <c r="B6" s="35" t="s">
        <v>0</v>
      </c>
      <c r="C6" s="76">
        <f>SUM(C8:C26)</f>
        <v>547660</v>
      </c>
      <c r="D6" s="61">
        <f>SUM(D8:D26)</f>
        <v>548795</v>
      </c>
      <c r="E6" s="61">
        <f t="shared" ref="E6:F6" si="0">SUM(E8:E26)</f>
        <v>545517</v>
      </c>
      <c r="F6" s="61">
        <f t="shared" si="0"/>
        <v>546452</v>
      </c>
      <c r="G6" s="62">
        <f>F6/E6*100</f>
        <v>100.17139704170539</v>
      </c>
      <c r="H6" s="63">
        <f>F6/D6*100</f>
        <v>99.573064623402189</v>
      </c>
      <c r="I6" s="64">
        <f>F6/C6*100</f>
        <v>99.779425190811821</v>
      </c>
      <c r="J6" s="36" t="s">
        <v>1</v>
      </c>
      <c r="K6" s="33"/>
    </row>
    <row r="7" spans="1:13" ht="5.25" customHeight="1" x14ac:dyDescent="0.3">
      <c r="A7" s="34"/>
      <c r="B7" s="37"/>
      <c r="C7" s="65"/>
      <c r="D7" s="66"/>
      <c r="E7" s="67"/>
      <c r="F7" s="67"/>
      <c r="G7" s="68"/>
      <c r="H7" s="69"/>
      <c r="I7" s="70"/>
      <c r="J7" s="38"/>
      <c r="K7" s="33"/>
    </row>
    <row r="8" spans="1:13" ht="13" x14ac:dyDescent="0.25">
      <c r="A8" s="34" t="s">
        <v>2</v>
      </c>
      <c r="B8" s="39" t="s">
        <v>3</v>
      </c>
      <c r="C8" s="71">
        <v>11495</v>
      </c>
      <c r="D8" s="71">
        <v>11709</v>
      </c>
      <c r="E8" s="71">
        <v>11411</v>
      </c>
      <c r="F8" s="71">
        <v>11461</v>
      </c>
      <c r="G8" s="72">
        <f t="shared" ref="G8:G26" si="1">F8/E8*100</f>
        <v>100.43817369205152</v>
      </c>
      <c r="H8" s="73">
        <f t="shared" ref="H8:H26" si="2">F8/D8*100</f>
        <v>97.881971133316242</v>
      </c>
      <c r="I8" s="74">
        <f t="shared" ref="I8:I26" si="3">F8/C8*100</f>
        <v>99.704219225750322</v>
      </c>
      <c r="J8" s="40" t="s">
        <v>4</v>
      </c>
      <c r="K8" s="25" t="s">
        <v>2</v>
      </c>
    </row>
    <row r="9" spans="1:13" ht="26.15" customHeight="1" x14ac:dyDescent="0.25">
      <c r="A9" s="34" t="s">
        <v>5</v>
      </c>
      <c r="B9" s="39" t="s">
        <v>6</v>
      </c>
      <c r="C9" s="71">
        <v>10430</v>
      </c>
      <c r="D9" s="75">
        <v>10396</v>
      </c>
      <c r="E9" s="71">
        <v>10291</v>
      </c>
      <c r="F9" s="71">
        <v>10234</v>
      </c>
      <c r="G9" s="72">
        <f t="shared" si="1"/>
        <v>99.446117967155772</v>
      </c>
      <c r="H9" s="73">
        <f t="shared" si="2"/>
        <v>98.441708349365143</v>
      </c>
      <c r="I9" s="74">
        <f t="shared" si="3"/>
        <v>98.120805369127524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71">
        <v>104233</v>
      </c>
      <c r="D10" s="75">
        <v>104740</v>
      </c>
      <c r="E10" s="71">
        <v>101744</v>
      </c>
      <c r="F10" s="71">
        <v>101643</v>
      </c>
      <c r="G10" s="72">
        <f t="shared" si="1"/>
        <v>99.900731247051425</v>
      </c>
      <c r="H10" s="73">
        <f t="shared" si="2"/>
        <v>97.043154477754427</v>
      </c>
      <c r="I10" s="74">
        <f t="shared" si="3"/>
        <v>97.515182331891054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71">
        <v>8490</v>
      </c>
      <c r="D11" s="75">
        <v>8523</v>
      </c>
      <c r="E11" s="71">
        <v>8756</v>
      </c>
      <c r="F11" s="71">
        <v>8800</v>
      </c>
      <c r="G11" s="72">
        <f t="shared" si="1"/>
        <v>100.50251256281406</v>
      </c>
      <c r="H11" s="73">
        <f t="shared" si="2"/>
        <v>103.25002933239469</v>
      </c>
      <c r="I11" s="74">
        <f t="shared" si="3"/>
        <v>103.65135453474676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71">
        <v>8716</v>
      </c>
      <c r="D12" s="75">
        <v>8793</v>
      </c>
      <c r="E12" s="71">
        <v>8541</v>
      </c>
      <c r="F12" s="71">
        <v>8528</v>
      </c>
      <c r="G12" s="72">
        <f t="shared" si="1"/>
        <v>99.847792998477928</v>
      </c>
      <c r="H12" s="73">
        <f t="shared" si="2"/>
        <v>96.986239053792787</v>
      </c>
      <c r="I12" s="74">
        <f t="shared" si="3"/>
        <v>97.843047269389629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71">
        <v>26529</v>
      </c>
      <c r="D13" s="75">
        <v>26388</v>
      </c>
      <c r="E13" s="71">
        <v>26576</v>
      </c>
      <c r="F13" s="71">
        <v>26771</v>
      </c>
      <c r="G13" s="72">
        <f t="shared" si="1"/>
        <v>100.73374473208909</v>
      </c>
      <c r="H13" s="73">
        <f t="shared" si="2"/>
        <v>101.45141731089889</v>
      </c>
      <c r="I13" s="74">
        <f t="shared" si="3"/>
        <v>100.91220928041011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71">
        <v>100730</v>
      </c>
      <c r="D14" s="75">
        <v>100449</v>
      </c>
      <c r="E14" s="71">
        <v>99500</v>
      </c>
      <c r="F14" s="71">
        <v>99601</v>
      </c>
      <c r="G14" s="72">
        <f t="shared" si="1"/>
        <v>100.10150753768845</v>
      </c>
      <c r="H14" s="73">
        <f t="shared" si="2"/>
        <v>99.155790500652074</v>
      </c>
      <c r="I14" s="74">
        <f t="shared" si="3"/>
        <v>98.879181971607267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71">
        <v>25526</v>
      </c>
      <c r="D15" s="75">
        <v>25679</v>
      </c>
      <c r="E15" s="71">
        <v>25170</v>
      </c>
      <c r="F15" s="71">
        <v>25346</v>
      </c>
      <c r="G15" s="72">
        <f t="shared" si="1"/>
        <v>100.69924513309496</v>
      </c>
      <c r="H15" s="73">
        <f t="shared" si="2"/>
        <v>98.703220530394489</v>
      </c>
      <c r="I15" s="74">
        <f t="shared" si="3"/>
        <v>99.294836637154276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71">
        <v>28455</v>
      </c>
      <c r="D16" s="75">
        <v>28336</v>
      </c>
      <c r="E16" s="71">
        <v>27807</v>
      </c>
      <c r="F16" s="71">
        <v>28334</v>
      </c>
      <c r="G16" s="72">
        <f t="shared" si="1"/>
        <v>101.89520624303232</v>
      </c>
      <c r="H16" s="73">
        <f t="shared" si="2"/>
        <v>99.992941840767926</v>
      </c>
      <c r="I16" s="74">
        <f t="shared" si="3"/>
        <v>99.574767176243199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71">
        <v>20832</v>
      </c>
      <c r="D17" s="75">
        <v>20757</v>
      </c>
      <c r="E17" s="71">
        <v>21068</v>
      </c>
      <c r="F17" s="71">
        <v>20787</v>
      </c>
      <c r="G17" s="72">
        <f t="shared" si="1"/>
        <v>98.666223656730594</v>
      </c>
      <c r="H17" s="73">
        <f t="shared" si="2"/>
        <v>100.14452955629427</v>
      </c>
      <c r="I17" s="74">
        <f t="shared" si="3"/>
        <v>99.783986175115203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71">
        <v>12190</v>
      </c>
      <c r="D18" s="75">
        <v>12171</v>
      </c>
      <c r="E18" s="71">
        <v>12276</v>
      </c>
      <c r="F18" s="71">
        <v>12272</v>
      </c>
      <c r="G18" s="72">
        <f t="shared" si="1"/>
        <v>99.96741609644836</v>
      </c>
      <c r="H18" s="73">
        <f t="shared" si="2"/>
        <v>100.8298414263413</v>
      </c>
      <c r="I18" s="74">
        <f t="shared" si="3"/>
        <v>100.67268252666119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71">
        <v>2493</v>
      </c>
      <c r="D19" s="75">
        <v>2485</v>
      </c>
      <c r="E19" s="71">
        <v>2464</v>
      </c>
      <c r="F19" s="71">
        <v>2463</v>
      </c>
      <c r="G19" s="72">
        <f t="shared" si="1"/>
        <v>99.959415584415595</v>
      </c>
      <c r="H19" s="73">
        <f t="shared" si="2"/>
        <v>99.114688128772627</v>
      </c>
      <c r="I19" s="74">
        <f t="shared" si="3"/>
        <v>98.796630565583627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71">
        <v>18984</v>
      </c>
      <c r="D20" s="75">
        <v>19109</v>
      </c>
      <c r="E20" s="71">
        <v>18892</v>
      </c>
      <c r="F20" s="71">
        <v>18901</v>
      </c>
      <c r="G20" s="72">
        <f t="shared" si="1"/>
        <v>100.04763921236501</v>
      </c>
      <c r="H20" s="73">
        <f t="shared" si="2"/>
        <v>98.911507666544566</v>
      </c>
      <c r="I20" s="74">
        <f t="shared" si="3"/>
        <v>99.562789717656969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71">
        <v>14733</v>
      </c>
      <c r="D21" s="75">
        <v>14582</v>
      </c>
      <c r="E21" s="71">
        <v>14735</v>
      </c>
      <c r="F21" s="71">
        <v>15174</v>
      </c>
      <c r="G21" s="72">
        <f t="shared" si="1"/>
        <v>102.97930098405158</v>
      </c>
      <c r="H21" s="73">
        <f t="shared" si="2"/>
        <v>104.05979975312027</v>
      </c>
      <c r="I21" s="74">
        <f t="shared" si="3"/>
        <v>102.99328039095907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71">
        <v>47712</v>
      </c>
      <c r="D22" s="75">
        <v>47620</v>
      </c>
      <c r="E22" s="71">
        <v>47698</v>
      </c>
      <c r="F22" s="71">
        <v>47735</v>
      </c>
      <c r="G22" s="72">
        <f t="shared" si="1"/>
        <v>100.07757138664095</v>
      </c>
      <c r="H22" s="73">
        <f t="shared" si="2"/>
        <v>100.2414951700966</v>
      </c>
      <c r="I22" s="74">
        <f t="shared" si="3"/>
        <v>100.04820590207915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71">
        <v>46448</v>
      </c>
      <c r="D23" s="75">
        <v>47533</v>
      </c>
      <c r="E23" s="71">
        <v>48558</v>
      </c>
      <c r="F23" s="71">
        <v>48377</v>
      </c>
      <c r="G23" s="72">
        <f t="shared" si="1"/>
        <v>99.627249886733395</v>
      </c>
      <c r="H23" s="73">
        <f t="shared" si="2"/>
        <v>101.77560852460397</v>
      </c>
      <c r="I23" s="74">
        <f t="shared" si="3"/>
        <v>104.15303134688254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71">
        <v>38490</v>
      </c>
      <c r="D24" s="75">
        <v>38369</v>
      </c>
      <c r="E24" s="71">
        <v>39380</v>
      </c>
      <c r="F24" s="71">
        <v>39346</v>
      </c>
      <c r="G24" s="72">
        <f t="shared" si="1"/>
        <v>99.913661757237165</v>
      </c>
      <c r="H24" s="73">
        <f t="shared" si="2"/>
        <v>102.54632646146629</v>
      </c>
      <c r="I24" s="74">
        <f t="shared" si="3"/>
        <v>102.22395427383736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71">
        <v>9679</v>
      </c>
      <c r="D25" s="75">
        <v>9725</v>
      </c>
      <c r="E25" s="71">
        <v>9332</v>
      </c>
      <c r="F25" s="71">
        <v>9309</v>
      </c>
      <c r="G25" s="72">
        <f t="shared" si="1"/>
        <v>99.753536219459932</v>
      </c>
      <c r="H25" s="73">
        <f t="shared" si="2"/>
        <v>95.722365038560412</v>
      </c>
      <c r="I25" s="74">
        <f t="shared" si="3"/>
        <v>96.177291042463068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71">
        <v>11495</v>
      </c>
      <c r="D26" s="75">
        <v>11431</v>
      </c>
      <c r="E26" s="71">
        <v>11318</v>
      </c>
      <c r="F26" s="71">
        <v>11370</v>
      </c>
      <c r="G26" s="72">
        <f t="shared" si="1"/>
        <v>100.45944513164871</v>
      </c>
      <c r="H26" s="73">
        <f t="shared" si="2"/>
        <v>99.466363397777968</v>
      </c>
      <c r="I26" s="74">
        <f t="shared" si="3"/>
        <v>98.91257068290561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2025-06-25T08:34:20Z</dcterms:modified>
</cp:coreProperties>
</file>