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jesira.salihagic\AppData\Local\Microsoft\Windows\INetCache\Content.Outlook\VPJEL9K4\"/>
    </mc:Choice>
  </mc:AlternateContent>
  <bookViews>
    <workbookView xWindow="0" yWindow="0" windowWidth="9600" windowHeight="6470" activeTab="1"/>
  </bookViews>
  <sheets>
    <sheet name="Zap_Pravna_Obrt" sheetId="12" r:id="rId1"/>
    <sheet name="Zaposleni po KD" sheetId="14" r:id="rId2"/>
  </sheets>
  <calcPr calcId="162913"/>
</workbook>
</file>

<file path=xl/calcChain.xml><?xml version="1.0" encoding="utf-8"?>
<calcChain xmlns="http://schemas.openxmlformats.org/spreadsheetml/2006/main">
  <c r="I26" i="14" l="1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6" i="14"/>
  <c r="F6" i="14"/>
  <c r="H6" i="14" s="1"/>
  <c r="E6" i="14"/>
  <c r="D6" i="14"/>
  <c r="C6" i="14"/>
  <c r="K8" i="12"/>
  <c r="J8" i="12"/>
  <c r="I8" i="12"/>
  <c r="H8" i="12"/>
  <c r="K7" i="12"/>
  <c r="J7" i="12"/>
  <c r="I7" i="12"/>
  <c r="H7" i="12"/>
  <c r="J6" i="12"/>
  <c r="G6" i="12"/>
  <c r="I6" i="12" s="1"/>
  <c r="F6" i="12"/>
  <c r="H6" i="12" s="1"/>
  <c r="E6" i="12"/>
  <c r="D6" i="12"/>
  <c r="C6" i="12"/>
  <c r="B6" i="12"/>
  <c r="G6" i="14" l="1"/>
  <c r="K6" i="12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<sst xmlns="http://schemas.openxmlformats.org/spreadsheetml/2006/main" count="115" uniqueCount="86">
  <si>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</si>
  <si>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</si>
  <si>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</si>
  <si>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</si>
  <si>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</si>
  <si>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</si>
  <si>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</si>
  <si>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</si>
  <si>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</si>
  <si>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</si>
  <si>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</si>
  <si>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</si>
  <si>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</si>
  <si>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</si>
  <si>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</si>
  <si>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</si>
  <si>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</si>
  <si>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</si>
  <si>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</si>
  <si>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</si>
  <si>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</si>
  <si>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</si>
  <si>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</si>
  <si>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</si>
  <si>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</si>
  <si>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</si>
  <si>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</si>
  <si>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</si>
  <si>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</si>
  <si>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</si>
  <si>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</si>
  <si>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</si>
  <si>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</si>
  <si>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</si>
  <si>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</si>
  <si>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</si>
  <si>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</si>
  <si>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</si>
  <si>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</si>
  <si>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</si>
  <si>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</si>
  <si>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</si>
  <si>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</si>
  <si>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</si>
  <si>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</si>
  <si>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</si>
  <si>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</si>
  <si>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</si>
  <si>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</si>
  <si>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</si>
  <si>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</si>
  <si>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</si>
  <si>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</si>
  <si>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</si>
  <si>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</si>
  <si>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</si>
  <si>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</si>
  <si>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</si>
  <si>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</si>
  <si>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</si>
  <si>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</si>
  <si>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</si>
  <si>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</si>
  <si>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</si>
  <si>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</si>
  <si>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</si>
  <si>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</si>
  <si>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</si>
  <si>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</si>
  <si>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</si>
  <si>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</si>
  <si>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</si>
  <si>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</si>
  <si>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</si>
  <si>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</si>
  <si>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</si>
  <si>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</si>
  <si>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2024</t>
    </r>
  </si>
  <si>
    <t>II 2025</t>
  </si>
  <si>
    <t>III 2025</t>
  </si>
  <si>
    <r>
      <rPr>
        <u/>
        <sz val="10"/>
        <rFont val="Arial Narrow"/>
        <family val="2"/>
      </rPr>
      <t>III 2025</t>
    </r>
    <r>
      <rPr>
        <sz val="10"/>
        <rFont val="Arial Narrow"/>
        <family val="2"/>
      </rPr>
      <t xml:space="preserve">
II 2025</t>
    </r>
  </si>
  <si>
    <r>
      <t xml:space="preserve">III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</si>
  <si>
    <t>III 2024</t>
  </si>
  <si>
    <r>
      <t xml:space="preserve">III 2025
</t>
    </r>
    <r>
      <rPr>
        <sz val="10"/>
        <rFont val="Arial Narrow"/>
        <family val="2"/>
        <charset val="238"/>
      </rPr>
      <t>II 2025</t>
    </r>
  </si>
  <si>
    <r>
      <t xml:space="preserve">III 2025
</t>
    </r>
    <r>
      <rPr>
        <sz val="10"/>
        <rFont val="Arial Narrow"/>
        <family val="2"/>
      </rPr>
      <t>III</t>
    </r>
    <r>
      <rPr>
        <sz val="10"/>
        <rFont val="Arial Narrow"/>
        <family val="2"/>
        <charset val="238"/>
      </rPr>
      <t xml:space="preserve"> 2024</t>
    </r>
  </si>
  <si>
    <r>
      <t xml:space="preserve">III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</si>
</sst>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00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2" fontId="33" fillId="0" borderId="0" xfId="0" applyNumberFormat="1" applyFont="1" applyBorder="1" applyAlignment="1">
      <alignment horizontal="right" vertical="top" wrapTex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0" fontId="22" fillId="0" borderId="0" xfId="0" applyFont="1" applyFill="1"/>
    <xf numFmtId="3" fontId="21" fillId="0" borderId="0" xfId="0" applyNumberFormat="1" applyFont="1"/>
    <xf numFmtId="3" fontId="39" fillId="0" borderId="0" xfId="0" applyNumberFormat="1" applyFont="1" applyBorder="1" applyAlignment="1">
      <alignment horizontal="right" wrapText="1" indent="1"/>
    </xf>
    <xf numFmtId="3" fontId="39" fillId="0" borderId="11" xfId="0" applyNumberFormat="1" applyFont="1" applyBorder="1" applyAlignment="1">
      <alignment horizontal="right" wrapText="1" indent="1"/>
    </xf>
    <xf numFmtId="3" fontId="39" fillId="0" borderId="20" xfId="0" applyNumberFormat="1" applyFont="1" applyBorder="1" applyAlignment="1">
      <alignment horizontal="right" wrapText="1" indent="1"/>
    </xf>
    <xf numFmtId="165" fontId="39" fillId="0" borderId="0" xfId="0" applyNumberFormat="1" applyFont="1" applyFill="1" applyBorder="1" applyAlignment="1">
      <alignment horizontal="right" indent="1"/>
    </xf>
    <xf numFmtId="165" fontId="39" fillId="0" borderId="11" xfId="0" applyNumberFormat="1" applyFont="1" applyFill="1" applyBorder="1" applyAlignment="1">
      <alignment horizontal="right" indent="1"/>
    </xf>
    <xf numFmtId="3" fontId="40" fillId="0" borderId="0" xfId="0" applyNumberFormat="1" applyFont="1" applyFill="1" applyBorder="1" applyAlignment="1">
      <alignment horizontal="right" indent="1"/>
    </xf>
    <xf numFmtId="3" fontId="40" fillId="0" borderId="20" xfId="0" applyNumberFormat="1" applyFont="1" applyFill="1" applyBorder="1" applyAlignment="1">
      <alignment horizontal="right" indent="1"/>
    </xf>
    <xf numFmtId="165" fontId="39" fillId="0" borderId="20" xfId="0" applyNumberFormat="1" applyFont="1" applyFill="1" applyBorder="1" applyAlignment="1">
      <alignment horizontal="right" indent="1"/>
    </xf>
    <xf numFmtId="0" fontId="37" fillId="0" borderId="20" xfId="0" applyFont="1" applyFill="1" applyBorder="1"/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3" fontId="42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164" fontId="19" fillId="0" borderId="2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41" fillId="0" borderId="0" xfId="42" applyNumberFormat="1" applyFont="1" applyFill="1" applyBorder="1" applyAlignment="1">
      <alignment horizontal="right" wrapText="1" indent="1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zoomScale="87" zoomScaleNormal="87" workbookViewId="0">
      <selection activeCell="D15" sqref="D15"/>
    </sheetView>
  </sheetViews>
  <sheetFormatPr defaultColWidth="9.1796875" defaultRowHeight="11.5" x14ac:dyDescent="0.25"/>
  <cols>
    <col min="1" max="1" width="20.81640625" style="50" customWidth="1"/>
    <col min="2" max="7" width="8.26953125" style="50" customWidth="1"/>
    <col min="8" max="11" width="7.54296875" style="50" customWidth="1"/>
    <col min="12" max="12" width="20.453125" style="50" customWidth="1"/>
    <col min="13" max="16384" width="9.1796875" style="50"/>
  </cols>
  <sheetData>
    <row r="1" spans="1:25" ht="13" x14ac:dyDescent="0.3">
      <c r="A1" s="13" t="s">
        <v>67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5" t="s">
        <v>68</v>
      </c>
      <c r="B2" s="15"/>
      <c r="C2" s="15"/>
      <c r="D2" s="14"/>
      <c r="E2" s="14"/>
      <c r="F2" s="14"/>
      <c r="G2" s="14"/>
      <c r="H2" s="14"/>
      <c r="I2" s="14"/>
      <c r="J2" s="14"/>
      <c r="K2" s="14"/>
      <c r="L2" s="14"/>
    </row>
    <row r="3" spans="1:25" ht="28.5" customHeight="1" x14ac:dyDescent="0.25">
      <c r="A3" s="83"/>
      <c r="B3" s="86" t="s">
        <v>76</v>
      </c>
      <c r="C3" s="86"/>
      <c r="D3" s="87" t="s">
        <v>78</v>
      </c>
      <c r="E3" s="87"/>
      <c r="F3" s="87" t="s">
        <v>79</v>
      </c>
      <c r="G3" s="87"/>
      <c r="H3" s="88" t="s">
        <v>69</v>
      </c>
      <c r="I3" s="89"/>
      <c r="J3" s="89"/>
      <c r="K3" s="89"/>
      <c r="L3" s="78"/>
    </row>
    <row r="4" spans="1:25" ht="26.25" customHeight="1" x14ac:dyDescent="0.25">
      <c r="A4" s="84"/>
      <c r="B4" s="86"/>
      <c r="C4" s="86"/>
      <c r="D4" s="87"/>
      <c r="E4" s="87"/>
      <c r="F4" s="87"/>
      <c r="G4" s="87"/>
      <c r="H4" s="81" t="s">
        <v>80</v>
      </c>
      <c r="I4" s="81"/>
      <c r="J4" s="82" t="s">
        <v>81</v>
      </c>
      <c r="K4" s="82"/>
      <c r="L4" s="79"/>
    </row>
    <row r="5" spans="1:25" ht="26" x14ac:dyDescent="0.25">
      <c r="A5" s="85"/>
      <c r="B5" s="16" t="s">
        <v>70</v>
      </c>
      <c r="C5" s="77" t="s">
        <v>71</v>
      </c>
      <c r="D5" s="16" t="s">
        <v>70</v>
      </c>
      <c r="E5" s="77" t="s">
        <v>71</v>
      </c>
      <c r="F5" s="16" t="s">
        <v>70</v>
      </c>
      <c r="G5" s="77" t="s">
        <v>71</v>
      </c>
      <c r="H5" s="16" t="s">
        <v>70</v>
      </c>
      <c r="I5" s="77" t="s">
        <v>71</v>
      </c>
      <c r="J5" s="16" t="s">
        <v>70</v>
      </c>
      <c r="K5" s="77" t="s">
        <v>71</v>
      </c>
      <c r="L5" s="80"/>
    </row>
    <row r="6" spans="1:25" ht="26" x14ac:dyDescent="0.3">
      <c r="A6" s="17" t="s">
        <v>61</v>
      </c>
      <c r="B6" s="52">
        <f>SUM(B7:B8)</f>
        <v>547660</v>
      </c>
      <c r="C6" s="53">
        <f t="shared" ref="C6:G6" si="0">SUM(C7:C8)</f>
        <v>243813</v>
      </c>
      <c r="D6" s="52">
        <f t="shared" si="0"/>
        <v>545427</v>
      </c>
      <c r="E6" s="54">
        <f t="shared" si="0"/>
        <v>244351</v>
      </c>
      <c r="F6" s="52">
        <f t="shared" si="0"/>
        <v>543165</v>
      </c>
      <c r="G6" s="54">
        <f t="shared" si="0"/>
        <v>243035</v>
      </c>
      <c r="H6" s="55">
        <f t="shared" ref="H6:I8" si="1">F6/D6*100</f>
        <v>99.585279056592356</v>
      </c>
      <c r="I6" s="56">
        <f t="shared" si="1"/>
        <v>99.461430483198356</v>
      </c>
      <c r="J6" s="55">
        <f>F6/B6*100</f>
        <v>99.179235291969476</v>
      </c>
      <c r="K6" s="55">
        <f>G6/C6*100</f>
        <v>99.680902987125378</v>
      </c>
      <c r="L6" s="18" t="s">
        <v>64</v>
      </c>
    </row>
    <row r="7" spans="1:25" ht="27.75" customHeight="1" x14ac:dyDescent="0.3">
      <c r="A7" s="19" t="s">
        <v>65</v>
      </c>
      <c r="B7" s="52">
        <v>484141</v>
      </c>
      <c r="C7" s="54">
        <v>216605</v>
      </c>
      <c r="D7" s="57">
        <v>482707</v>
      </c>
      <c r="E7" s="58">
        <v>217645</v>
      </c>
      <c r="F7" s="57">
        <v>481068</v>
      </c>
      <c r="G7" s="58">
        <v>216709</v>
      </c>
      <c r="H7" s="55">
        <f t="shared" si="1"/>
        <v>99.660456550246835</v>
      </c>
      <c r="I7" s="59">
        <f t="shared" si="1"/>
        <v>99.569941877828569</v>
      </c>
      <c r="J7" s="55">
        <f t="shared" ref="J7:K8" si="2">F7/B7*100</f>
        <v>99.365267556352393</v>
      </c>
      <c r="K7" s="55">
        <f t="shared" si="2"/>
        <v>100.04801366542786</v>
      </c>
      <c r="L7" s="20" t="s">
        <v>62</v>
      </c>
    </row>
    <row r="8" spans="1:25" ht="24" customHeight="1" x14ac:dyDescent="0.3">
      <c r="A8" s="19" t="s">
        <v>66</v>
      </c>
      <c r="B8" s="52">
        <v>63519</v>
      </c>
      <c r="C8" s="54">
        <v>27208</v>
      </c>
      <c r="D8" s="57">
        <v>62720</v>
      </c>
      <c r="E8" s="58">
        <v>26706</v>
      </c>
      <c r="F8" s="57">
        <v>62097</v>
      </c>
      <c r="G8" s="58">
        <v>26326</v>
      </c>
      <c r="H8" s="55">
        <f t="shared" si="1"/>
        <v>99.006696428571431</v>
      </c>
      <c r="I8" s="59">
        <f t="shared" si="1"/>
        <v>98.577098779300528</v>
      </c>
      <c r="J8" s="55">
        <f t="shared" si="2"/>
        <v>97.761299768573181</v>
      </c>
      <c r="K8" s="55">
        <f t="shared" si="2"/>
        <v>96.758306380476327</v>
      </c>
      <c r="L8" s="20" t="s">
        <v>63</v>
      </c>
    </row>
    <row r="9" spans="1:25" ht="21" customHeight="1" x14ac:dyDescent="0.25"/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F12" sqref="F12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3" t="s">
        <v>59</v>
      </c>
      <c r="B1" s="93"/>
      <c r="C1" s="93"/>
      <c r="D1" s="93"/>
      <c r="E1" s="93"/>
      <c r="F1" s="93"/>
      <c r="G1" s="93"/>
      <c r="H1" s="93"/>
      <c r="I1" s="93"/>
      <c r="J1" s="93"/>
      <c r="K1" s="93"/>
      <c r="M1" s="51"/>
    </row>
    <row r="2" spans="1:13" s="2" customFormat="1" ht="13.5" customHeight="1" x14ac:dyDescent="0.35">
      <c r="A2" s="94" t="s">
        <v>60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3" ht="42" customHeight="1" x14ac:dyDescent="0.25">
      <c r="A3" s="90" t="s">
        <v>72</v>
      </c>
      <c r="B3" s="91"/>
      <c r="C3" s="95" t="s">
        <v>73</v>
      </c>
      <c r="D3" s="96"/>
      <c r="E3" s="96"/>
      <c r="F3" s="97"/>
      <c r="G3" s="95" t="s">
        <v>74</v>
      </c>
      <c r="H3" s="96"/>
      <c r="I3" s="97"/>
      <c r="J3" s="98" t="s">
        <v>75</v>
      </c>
      <c r="K3" s="98"/>
    </row>
    <row r="4" spans="1:13" ht="27" customHeight="1" x14ac:dyDescent="0.25">
      <c r="A4" s="92"/>
      <c r="B4" s="92"/>
      <c r="C4" s="21" t="s">
        <v>77</v>
      </c>
      <c r="D4" s="22" t="s">
        <v>82</v>
      </c>
      <c r="E4" s="23" t="s">
        <v>78</v>
      </c>
      <c r="F4" s="23" t="s">
        <v>79</v>
      </c>
      <c r="G4" s="24" t="s">
        <v>83</v>
      </c>
      <c r="H4" s="24" t="s">
        <v>84</v>
      </c>
      <c r="I4" s="24" t="s">
        <v>85</v>
      </c>
      <c r="J4" s="99"/>
      <c r="K4" s="99"/>
    </row>
    <row r="5" spans="1:13" ht="6" customHeight="1" x14ac:dyDescent="0.3">
      <c r="A5" s="25"/>
      <c r="B5" s="26"/>
      <c r="C5" s="27"/>
      <c r="D5" s="28"/>
      <c r="E5" s="29"/>
      <c r="F5" s="29"/>
      <c r="G5" s="30"/>
      <c r="H5" s="31"/>
      <c r="I5" s="60"/>
      <c r="J5" s="32"/>
      <c r="K5" s="33"/>
    </row>
    <row r="6" spans="1:13" ht="12.75" customHeight="1" x14ac:dyDescent="0.3">
      <c r="A6" s="34"/>
      <c r="B6" s="35" t="s">
        <v>0</v>
      </c>
      <c r="C6" s="76">
        <f>SUM(C8:C26)</f>
        <v>547660</v>
      </c>
      <c r="D6" s="61">
        <f>SUM(D8:D26)</f>
        <v>543231</v>
      </c>
      <c r="E6" s="61">
        <f t="shared" ref="E6:F6" si="0">SUM(E8:E26)</f>
        <v>545427</v>
      </c>
      <c r="F6" s="61">
        <f t="shared" si="0"/>
        <v>543165</v>
      </c>
      <c r="G6" s="62">
        <f>F6/E6*100</f>
        <v>99.585279056592356</v>
      </c>
      <c r="H6" s="63">
        <f>F6/D6*100</f>
        <v>99.987850472450944</v>
      </c>
      <c r="I6" s="64">
        <f>F6/C6*100</f>
        <v>99.179235291969476</v>
      </c>
      <c r="J6" s="36" t="s">
        <v>1</v>
      </c>
      <c r="K6" s="33"/>
    </row>
    <row r="7" spans="1:13" ht="5.25" customHeight="1" x14ac:dyDescent="0.3">
      <c r="A7" s="34"/>
      <c r="B7" s="37"/>
      <c r="C7" s="65"/>
      <c r="D7" s="66"/>
      <c r="E7" s="67"/>
      <c r="F7" s="67"/>
      <c r="G7" s="68"/>
      <c r="H7" s="69"/>
      <c r="I7" s="70"/>
      <c r="J7" s="38"/>
      <c r="K7" s="33"/>
    </row>
    <row r="8" spans="1:13" ht="13" x14ac:dyDescent="0.25">
      <c r="A8" s="34" t="s">
        <v>2</v>
      </c>
      <c r="B8" s="39" t="s">
        <v>3</v>
      </c>
      <c r="C8" s="71">
        <v>11495</v>
      </c>
      <c r="D8" s="71">
        <v>11306</v>
      </c>
      <c r="E8" s="71">
        <v>10969</v>
      </c>
      <c r="F8" s="71">
        <v>11252</v>
      </c>
      <c r="G8" s="72">
        <f t="shared" ref="G8:G26" si="1">F8/E8*100</f>
        <v>102.57999817667974</v>
      </c>
      <c r="H8" s="73">
        <f t="shared" ref="H8:H26" si="2">F8/D8*100</f>
        <v>99.522377498673279</v>
      </c>
      <c r="I8" s="74">
        <f t="shared" ref="I8:I26" si="3">F8/C8*100</f>
        <v>97.886037407568509</v>
      </c>
      <c r="J8" s="40" t="s">
        <v>4</v>
      </c>
      <c r="K8" s="25" t="s">
        <v>2</v>
      </c>
    </row>
    <row r="9" spans="1:13" ht="16.5" customHeight="1" x14ac:dyDescent="0.25">
      <c r="A9" s="34" t="s">
        <v>5</v>
      </c>
      <c r="B9" s="39" t="s">
        <v>6</v>
      </c>
      <c r="C9" s="71">
        <v>10430</v>
      </c>
      <c r="D9" s="75">
        <v>10544</v>
      </c>
      <c r="E9" s="71">
        <v>10294</v>
      </c>
      <c r="F9" s="71">
        <v>10358</v>
      </c>
      <c r="G9" s="72">
        <f t="shared" si="1"/>
        <v>100.62172139110162</v>
      </c>
      <c r="H9" s="73">
        <f t="shared" si="2"/>
        <v>98.235963581183611</v>
      </c>
      <c r="I9" s="74">
        <f t="shared" si="3"/>
        <v>99.309683604985622</v>
      </c>
      <c r="J9" s="41" t="s">
        <v>7</v>
      </c>
      <c r="K9" s="25" t="s">
        <v>5</v>
      </c>
    </row>
    <row r="10" spans="1:13" ht="13" x14ac:dyDescent="0.25">
      <c r="A10" s="34" t="s">
        <v>8</v>
      </c>
      <c r="B10" s="39" t="s">
        <v>9</v>
      </c>
      <c r="C10" s="71">
        <v>104233</v>
      </c>
      <c r="D10" s="75">
        <v>104312</v>
      </c>
      <c r="E10" s="71">
        <v>102075</v>
      </c>
      <c r="F10" s="71">
        <v>101548</v>
      </c>
      <c r="G10" s="72">
        <f t="shared" si="1"/>
        <v>99.483712956159692</v>
      </c>
      <c r="H10" s="73">
        <f t="shared" si="2"/>
        <v>97.350256921543064</v>
      </c>
      <c r="I10" s="74">
        <f t="shared" si="3"/>
        <v>97.424040371091692</v>
      </c>
      <c r="J10" s="41" t="s">
        <v>10</v>
      </c>
      <c r="K10" s="25" t="s">
        <v>8</v>
      </c>
    </row>
    <row r="11" spans="1:13" ht="39" x14ac:dyDescent="0.25">
      <c r="A11" s="42" t="s">
        <v>11</v>
      </c>
      <c r="B11" s="39" t="s">
        <v>56</v>
      </c>
      <c r="C11" s="71">
        <v>8490</v>
      </c>
      <c r="D11" s="75">
        <v>8473</v>
      </c>
      <c r="E11" s="71">
        <v>8637</v>
      </c>
      <c r="F11" s="71">
        <v>8718</v>
      </c>
      <c r="G11" s="72">
        <f t="shared" si="1"/>
        <v>100.93782563390066</v>
      </c>
      <c r="H11" s="73">
        <f t="shared" si="2"/>
        <v>102.89153782603564</v>
      </c>
      <c r="I11" s="74">
        <f t="shared" si="3"/>
        <v>102.68551236749117</v>
      </c>
      <c r="J11" s="41" t="s">
        <v>12</v>
      </c>
      <c r="K11" s="43" t="s">
        <v>11</v>
      </c>
    </row>
    <row r="12" spans="1:13" ht="39" x14ac:dyDescent="0.25">
      <c r="A12" s="42" t="s">
        <v>13</v>
      </c>
      <c r="B12" s="39" t="s">
        <v>57</v>
      </c>
      <c r="C12" s="71">
        <v>8716</v>
      </c>
      <c r="D12" s="75">
        <v>8628</v>
      </c>
      <c r="E12" s="71">
        <v>8511</v>
      </c>
      <c r="F12" s="71">
        <v>8529</v>
      </c>
      <c r="G12" s="72">
        <f t="shared" si="1"/>
        <v>100.21149101163201</v>
      </c>
      <c r="H12" s="73">
        <f t="shared" si="2"/>
        <v>98.852573018080676</v>
      </c>
      <c r="I12" s="74">
        <f t="shared" si="3"/>
        <v>97.854520422212019</v>
      </c>
      <c r="J12" s="41" t="s">
        <v>14</v>
      </c>
      <c r="K12" s="43" t="s">
        <v>13</v>
      </c>
    </row>
    <row r="13" spans="1:13" ht="13" x14ac:dyDescent="0.25">
      <c r="A13" s="42" t="s">
        <v>15</v>
      </c>
      <c r="B13" s="39" t="s">
        <v>16</v>
      </c>
      <c r="C13" s="71">
        <v>26529</v>
      </c>
      <c r="D13" s="75">
        <v>25748</v>
      </c>
      <c r="E13" s="71">
        <v>26357</v>
      </c>
      <c r="F13" s="71">
        <v>26358</v>
      </c>
      <c r="G13" s="72">
        <f t="shared" si="1"/>
        <v>100.0037940585044</v>
      </c>
      <c r="H13" s="73">
        <f t="shared" si="2"/>
        <v>102.36911604784838</v>
      </c>
      <c r="I13" s="74">
        <f t="shared" si="3"/>
        <v>99.355422367974668</v>
      </c>
      <c r="J13" s="41" t="s">
        <v>17</v>
      </c>
      <c r="K13" s="43" t="s">
        <v>15</v>
      </c>
    </row>
    <row r="14" spans="1:13" ht="27" customHeight="1" x14ac:dyDescent="0.25">
      <c r="A14" s="42" t="s">
        <v>18</v>
      </c>
      <c r="B14" s="39" t="s">
        <v>19</v>
      </c>
      <c r="C14" s="71">
        <v>100730</v>
      </c>
      <c r="D14" s="75">
        <v>99443</v>
      </c>
      <c r="E14" s="71">
        <v>99828</v>
      </c>
      <c r="F14" s="71">
        <v>99194</v>
      </c>
      <c r="G14" s="72">
        <f t="shared" si="1"/>
        <v>99.364907641142764</v>
      </c>
      <c r="H14" s="73">
        <f t="shared" si="2"/>
        <v>99.749605301529527</v>
      </c>
      <c r="I14" s="74">
        <f t="shared" si="3"/>
        <v>98.475131539759758</v>
      </c>
      <c r="J14" s="41" t="s">
        <v>20</v>
      </c>
      <c r="K14" s="43" t="s">
        <v>18</v>
      </c>
    </row>
    <row r="15" spans="1:13" ht="13" x14ac:dyDescent="0.25">
      <c r="A15" s="42" t="s">
        <v>21</v>
      </c>
      <c r="B15" s="39" t="s">
        <v>22</v>
      </c>
      <c r="C15" s="71">
        <v>25526</v>
      </c>
      <c r="D15" s="75">
        <v>25319</v>
      </c>
      <c r="E15" s="71">
        <v>25259</v>
      </c>
      <c r="F15" s="71">
        <v>25105</v>
      </c>
      <c r="G15" s="72">
        <f t="shared" si="1"/>
        <v>99.390316322894819</v>
      </c>
      <c r="H15" s="73">
        <f t="shared" si="2"/>
        <v>99.154784944113118</v>
      </c>
      <c r="I15" s="74">
        <f t="shared" si="3"/>
        <v>98.350701245788613</v>
      </c>
      <c r="J15" s="41" t="s">
        <v>23</v>
      </c>
      <c r="K15" s="43" t="s">
        <v>21</v>
      </c>
    </row>
    <row r="16" spans="1:13" ht="39" x14ac:dyDescent="0.25">
      <c r="A16" s="42" t="s">
        <v>24</v>
      </c>
      <c r="B16" s="39" t="s">
        <v>58</v>
      </c>
      <c r="C16" s="71">
        <v>28455</v>
      </c>
      <c r="D16" s="75">
        <v>27122</v>
      </c>
      <c r="E16" s="71">
        <v>27901</v>
      </c>
      <c r="F16" s="71">
        <v>27218</v>
      </c>
      <c r="G16" s="72">
        <f t="shared" si="1"/>
        <v>97.5520590659833</v>
      </c>
      <c r="H16" s="73">
        <f t="shared" si="2"/>
        <v>100.35395619792051</v>
      </c>
      <c r="I16" s="74">
        <f t="shared" si="3"/>
        <v>95.652785099279569</v>
      </c>
      <c r="J16" s="41" t="s">
        <v>25</v>
      </c>
      <c r="K16" s="43" t="s">
        <v>24</v>
      </c>
    </row>
    <row r="17" spans="1:11" ht="13" x14ac:dyDescent="0.25">
      <c r="A17" s="42" t="s">
        <v>26</v>
      </c>
      <c r="B17" s="39" t="s">
        <v>27</v>
      </c>
      <c r="C17" s="71">
        <v>20832</v>
      </c>
      <c r="D17" s="75">
        <v>20780</v>
      </c>
      <c r="E17" s="71">
        <v>20966</v>
      </c>
      <c r="F17" s="71">
        <v>20969</v>
      </c>
      <c r="G17" s="72">
        <f t="shared" si="1"/>
        <v>100.01430888104549</v>
      </c>
      <c r="H17" s="73">
        <f t="shared" si="2"/>
        <v>100.90952839268527</v>
      </c>
      <c r="I17" s="74">
        <f t="shared" si="3"/>
        <v>100.65764208909371</v>
      </c>
      <c r="J17" s="41" t="s">
        <v>28</v>
      </c>
      <c r="K17" s="43" t="s">
        <v>26</v>
      </c>
    </row>
    <row r="18" spans="1:11" ht="30" customHeight="1" x14ac:dyDescent="0.25">
      <c r="A18" s="42" t="s">
        <v>29</v>
      </c>
      <c r="B18" s="39" t="s">
        <v>30</v>
      </c>
      <c r="C18" s="71">
        <v>12190</v>
      </c>
      <c r="D18" s="75">
        <v>12095</v>
      </c>
      <c r="E18" s="71">
        <v>12307</v>
      </c>
      <c r="F18" s="71">
        <v>12309</v>
      </c>
      <c r="G18" s="72">
        <f t="shared" si="1"/>
        <v>100.01625091411393</v>
      </c>
      <c r="H18" s="73">
        <f t="shared" si="2"/>
        <v>101.76932616783796</v>
      </c>
      <c r="I18" s="74">
        <f t="shared" si="3"/>
        <v>100.97621000820345</v>
      </c>
      <c r="J18" s="41" t="s">
        <v>31</v>
      </c>
      <c r="K18" s="43" t="s">
        <v>29</v>
      </c>
    </row>
    <row r="19" spans="1:11" ht="14.15" customHeight="1" x14ac:dyDescent="0.25">
      <c r="A19" s="42" t="s">
        <v>32</v>
      </c>
      <c r="B19" s="39" t="s">
        <v>33</v>
      </c>
      <c r="C19" s="71">
        <v>2493</v>
      </c>
      <c r="D19" s="75">
        <v>2458</v>
      </c>
      <c r="E19" s="71">
        <v>2459</v>
      </c>
      <c r="F19" s="71">
        <v>2452</v>
      </c>
      <c r="G19" s="72">
        <f t="shared" si="1"/>
        <v>99.715331435542907</v>
      </c>
      <c r="H19" s="73">
        <f t="shared" si="2"/>
        <v>99.75589910496339</v>
      </c>
      <c r="I19" s="74">
        <f t="shared" si="3"/>
        <v>98.355395106297635</v>
      </c>
      <c r="J19" s="41" t="s">
        <v>34</v>
      </c>
      <c r="K19" s="43" t="s">
        <v>32</v>
      </c>
    </row>
    <row r="20" spans="1:11" ht="15.75" customHeight="1" x14ac:dyDescent="0.25">
      <c r="A20" s="42" t="s">
        <v>35</v>
      </c>
      <c r="B20" s="39" t="s">
        <v>36</v>
      </c>
      <c r="C20" s="71">
        <v>18984</v>
      </c>
      <c r="D20" s="75">
        <v>18869</v>
      </c>
      <c r="E20" s="71">
        <v>18942</v>
      </c>
      <c r="F20" s="71">
        <v>18804</v>
      </c>
      <c r="G20" s="72">
        <f t="shared" si="1"/>
        <v>99.271460247069996</v>
      </c>
      <c r="H20" s="73">
        <f t="shared" si="2"/>
        <v>99.655519635380784</v>
      </c>
      <c r="I20" s="74">
        <f t="shared" si="3"/>
        <v>99.051833122629589</v>
      </c>
      <c r="J20" s="41" t="s">
        <v>37</v>
      </c>
      <c r="K20" s="43" t="s">
        <v>35</v>
      </c>
    </row>
    <row r="21" spans="1:11" ht="26" x14ac:dyDescent="0.25">
      <c r="A21" s="42" t="s">
        <v>38</v>
      </c>
      <c r="B21" s="39" t="s">
        <v>39</v>
      </c>
      <c r="C21" s="71">
        <v>14733</v>
      </c>
      <c r="D21" s="75">
        <v>14298</v>
      </c>
      <c r="E21" s="71">
        <v>14733</v>
      </c>
      <c r="F21" s="71">
        <v>14706</v>
      </c>
      <c r="G21" s="72">
        <f t="shared" si="1"/>
        <v>99.816737935247403</v>
      </c>
      <c r="H21" s="73">
        <f t="shared" si="2"/>
        <v>102.8535459504826</v>
      </c>
      <c r="I21" s="74">
        <f t="shared" si="3"/>
        <v>99.816737935247403</v>
      </c>
      <c r="J21" s="41" t="s">
        <v>40</v>
      </c>
      <c r="K21" s="43" t="s">
        <v>38</v>
      </c>
    </row>
    <row r="22" spans="1:11" ht="26" x14ac:dyDescent="0.25">
      <c r="A22" s="42" t="s">
        <v>41</v>
      </c>
      <c r="B22" s="39" t="s">
        <v>42</v>
      </c>
      <c r="C22" s="71">
        <v>47712</v>
      </c>
      <c r="D22" s="75">
        <v>47703</v>
      </c>
      <c r="E22" s="71">
        <v>47687</v>
      </c>
      <c r="F22" s="71">
        <v>47459</v>
      </c>
      <c r="G22" s="72">
        <f t="shared" si="1"/>
        <v>99.521882273995004</v>
      </c>
      <c r="H22" s="73">
        <f t="shared" si="2"/>
        <v>99.488501771377059</v>
      </c>
      <c r="I22" s="74">
        <f t="shared" si="3"/>
        <v>99.469735077129442</v>
      </c>
      <c r="J22" s="41" t="s">
        <v>43</v>
      </c>
      <c r="K22" s="43" t="s">
        <v>41</v>
      </c>
    </row>
    <row r="23" spans="1:11" ht="13" x14ac:dyDescent="0.25">
      <c r="A23" s="42" t="s">
        <v>44</v>
      </c>
      <c r="B23" s="44" t="s">
        <v>45</v>
      </c>
      <c r="C23" s="71">
        <v>46448</v>
      </c>
      <c r="D23" s="75">
        <v>47397</v>
      </c>
      <c r="E23" s="71">
        <v>48357</v>
      </c>
      <c r="F23" s="71">
        <v>48299</v>
      </c>
      <c r="G23" s="72">
        <f t="shared" si="1"/>
        <v>99.880058729863308</v>
      </c>
      <c r="H23" s="73">
        <f t="shared" si="2"/>
        <v>101.90307403422159</v>
      </c>
      <c r="I23" s="74">
        <f t="shared" si="3"/>
        <v>103.98510161901481</v>
      </c>
      <c r="J23" s="45" t="s">
        <v>46</v>
      </c>
      <c r="K23" s="43" t="s">
        <v>44</v>
      </c>
    </row>
    <row r="24" spans="1:11" ht="26.5" customHeight="1" x14ac:dyDescent="0.25">
      <c r="A24" s="46" t="s">
        <v>47</v>
      </c>
      <c r="B24" s="47" t="s">
        <v>48</v>
      </c>
      <c r="C24" s="71">
        <v>38490</v>
      </c>
      <c r="D24" s="75">
        <v>37888</v>
      </c>
      <c r="E24" s="71">
        <v>39183</v>
      </c>
      <c r="F24" s="71">
        <v>39212</v>
      </c>
      <c r="G24" s="72">
        <f t="shared" si="1"/>
        <v>100.07401168874257</v>
      </c>
      <c r="H24" s="73">
        <f t="shared" si="2"/>
        <v>103.49451013513513</v>
      </c>
      <c r="I24" s="74">
        <f t="shared" si="3"/>
        <v>101.87581189919459</v>
      </c>
      <c r="J24" s="48" t="s">
        <v>49</v>
      </c>
      <c r="K24" s="49" t="s">
        <v>47</v>
      </c>
    </row>
    <row r="25" spans="1:11" ht="13" x14ac:dyDescent="0.25">
      <c r="A25" s="46" t="s">
        <v>50</v>
      </c>
      <c r="B25" s="47" t="s">
        <v>51</v>
      </c>
      <c r="C25" s="71">
        <v>9679</v>
      </c>
      <c r="D25" s="75">
        <v>9674</v>
      </c>
      <c r="E25" s="71">
        <v>9528</v>
      </c>
      <c r="F25" s="71">
        <v>9400</v>
      </c>
      <c r="G25" s="72">
        <f t="shared" si="1"/>
        <v>98.656591099916042</v>
      </c>
      <c r="H25" s="73">
        <f t="shared" si="2"/>
        <v>97.167665908621046</v>
      </c>
      <c r="I25" s="74">
        <f t="shared" si="3"/>
        <v>97.117470813100525</v>
      </c>
      <c r="J25" s="48" t="s">
        <v>52</v>
      </c>
      <c r="K25" s="49" t="s">
        <v>50</v>
      </c>
    </row>
    <row r="26" spans="1:11" ht="13" x14ac:dyDescent="0.25">
      <c r="A26" s="46" t="s">
        <v>53</v>
      </c>
      <c r="B26" s="47" t="s">
        <v>54</v>
      </c>
      <c r="C26" s="71">
        <v>11495</v>
      </c>
      <c r="D26" s="75">
        <v>11174</v>
      </c>
      <c r="E26" s="71">
        <v>11434</v>
      </c>
      <c r="F26" s="71">
        <v>11275</v>
      </c>
      <c r="G26" s="72">
        <f t="shared" si="1"/>
        <v>98.609410529998257</v>
      </c>
      <c r="H26" s="73">
        <f t="shared" si="2"/>
        <v>100.90388401646679</v>
      </c>
      <c r="I26" s="74">
        <f t="shared" si="3"/>
        <v>98.086124401913878</v>
      </c>
      <c r="J26" s="48" t="s">
        <v>55</v>
      </c>
      <c r="K26" s="49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 po 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2025-05-15T08:11:36Z</dcterms:modified>
</cp:coreProperties>
</file>