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FZS\Saopstenja kvartalna\SAOPSTENJE_25\I_2025\FR_I_2025\Registrovana vozila_I_2025\"/>
    </mc:Choice>
  </mc:AlternateContent>
  <bookViews>
    <workbookView xWindow="0" yWindow="0" windowWidth="11775" windowHeight="10485"/>
  </bookViews>
  <sheets>
    <sheet name="Po mjesecima" sheetId="7" r:id="rId1"/>
    <sheet name="nova" sheetId="8" r:id="rId2"/>
    <sheet name="gorivo" sheetId="9" r:id="rId3"/>
    <sheet name="eko" sheetId="11" r:id="rId4"/>
    <sheet name="novi_boja" sheetId="12" r:id="rId5"/>
    <sheet name="marka_novi" sheetId="13" r:id="rId6"/>
  </sheets>
  <definedNames>
    <definedName name="_xlnm._FilterDatabase" localSheetId="4" hidden="1">novi_boja!$A$2:$E$12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2" l="1"/>
  <c r="E7" i="12"/>
  <c r="E12" i="12"/>
  <c r="E11" i="12"/>
  <c r="E6" i="12"/>
  <c r="E3" i="12"/>
  <c r="E9" i="12"/>
  <c r="E8" i="12"/>
  <c r="E10" i="12"/>
  <c r="E4" i="12"/>
  <c r="D3" i="11" l="1"/>
  <c r="C3" i="11"/>
  <c r="B3" i="11"/>
  <c r="E11" i="11"/>
  <c r="E10" i="11"/>
  <c r="E9" i="11"/>
  <c r="E8" i="11"/>
  <c r="E7" i="11"/>
  <c r="E6" i="11"/>
  <c r="E5" i="11"/>
  <c r="E4" i="11"/>
  <c r="D3" i="9"/>
  <c r="C3" i="9"/>
  <c r="B3" i="9"/>
  <c r="E8" i="9"/>
  <c r="E7" i="9"/>
  <c r="E6" i="9"/>
  <c r="E5" i="9"/>
  <c r="E4" i="9"/>
  <c r="E14" i="8"/>
  <c r="E13" i="8"/>
  <c r="E10" i="8"/>
  <c r="E11" i="8"/>
  <c r="E12" i="8"/>
  <c r="E7" i="8"/>
  <c r="E9" i="8"/>
  <c r="E8" i="8"/>
  <c r="E5" i="8"/>
  <c r="E4" i="8"/>
  <c r="E6" i="8"/>
  <c r="E3" i="8"/>
  <c r="E3" i="7"/>
  <c r="D3" i="7"/>
  <c r="C3" i="7"/>
  <c r="B3" i="7"/>
  <c r="E3" i="11" l="1"/>
  <c r="E3" i="9"/>
</calcChain>
</file>

<file path=xl/sharedStrings.xml><?xml version="1.0" encoding="utf-8"?>
<sst xmlns="http://schemas.openxmlformats.org/spreadsheetml/2006/main" count="105" uniqueCount="74">
  <si>
    <t>Ukupno</t>
  </si>
  <si>
    <t>-</t>
  </si>
  <si>
    <t>januar</t>
  </si>
  <si>
    <t>februar</t>
  </si>
  <si>
    <t>mart</t>
  </si>
  <si>
    <t>I tromjesečje</t>
  </si>
  <si>
    <t>Autobus</t>
  </si>
  <si>
    <t>Moped</t>
  </si>
  <si>
    <t>Motocikl</t>
  </si>
  <si>
    <t>Poluprikolica</t>
  </si>
  <si>
    <t>Prikolica</t>
  </si>
  <si>
    <t>Putnički automobil</t>
  </si>
  <si>
    <t>Specijalno vozilo</t>
  </si>
  <si>
    <t>Tegljač</t>
  </si>
  <si>
    <t>Kamion</t>
  </si>
  <si>
    <t>Poljoprivredni traktor</t>
  </si>
  <si>
    <t>Ostala vozila</t>
  </si>
  <si>
    <t>Vrsta vozila</t>
  </si>
  <si>
    <t>Vrsta goriva</t>
  </si>
  <si>
    <t>Dizel</t>
  </si>
  <si>
    <t>Benzin</t>
  </si>
  <si>
    <t>Hibrid</t>
  </si>
  <si>
    <t>Plin</t>
  </si>
  <si>
    <t>Električni pogon</t>
  </si>
  <si>
    <t>EKO karakteristike</t>
  </si>
  <si>
    <t>Konvencionalno</t>
  </si>
  <si>
    <t>Nepoznato</t>
  </si>
  <si>
    <t>Euro 1</t>
  </si>
  <si>
    <t>Euro 2</t>
  </si>
  <si>
    <t>Euro 3</t>
  </si>
  <si>
    <t>Euro 4</t>
  </si>
  <si>
    <t>Euro 5</t>
  </si>
  <si>
    <t>Euro 6</t>
  </si>
  <si>
    <t>Tabela 1. Prvi put registrirana motorna i priključna vozila po mjesecima</t>
  </si>
  <si>
    <t>Tabela 2. Prvi put registrirana nova vozila</t>
  </si>
  <si>
    <t>Tabela 3. Prvi put registrirani putnički automobili prema vrsti goriva</t>
  </si>
  <si>
    <t>Tabela 4. Prvi put registrirani putnički automobili prema EKO karakteristikama</t>
  </si>
  <si>
    <t>01</t>
  </si>
  <si>
    <t>02</t>
  </si>
  <si>
    <t>03</t>
  </si>
  <si>
    <t>Prvi put registrirani novi putnički automobili prema boji</t>
  </si>
  <si>
    <t>Boja vozila</t>
  </si>
  <si>
    <t>Siva</t>
  </si>
  <si>
    <t>Bijela</t>
  </si>
  <si>
    <t>Crna</t>
  </si>
  <si>
    <t>Plava</t>
  </si>
  <si>
    <t>Crvena</t>
  </si>
  <si>
    <t>Zelena</t>
  </si>
  <si>
    <t>Smeđa</t>
  </si>
  <si>
    <t>Žuta</t>
  </si>
  <si>
    <t>Narandžasta</t>
  </si>
  <si>
    <t>Ljubičasta</t>
  </si>
  <si>
    <t>BMW</t>
  </si>
  <si>
    <t>Škoda</t>
  </si>
  <si>
    <t>Toyota</t>
  </si>
  <si>
    <t>Volkswagen</t>
  </si>
  <si>
    <t>Hyundai</t>
  </si>
  <si>
    <t>Renault</t>
  </si>
  <si>
    <t>Suzuki</t>
  </si>
  <si>
    <t>Audi</t>
  </si>
  <si>
    <t>Mercedes-Benz</t>
  </si>
  <si>
    <t>Volvo</t>
  </si>
  <si>
    <t>Marka vozila</t>
  </si>
  <si>
    <t>KIA</t>
  </si>
  <si>
    <t>SEAT</t>
  </si>
  <si>
    <t>Top 20 prvi put registriranih novih putničkih vozila prema marki vozila</t>
  </si>
  <si>
    <t>Dacia</t>
  </si>
  <si>
    <t>Citroen</t>
  </si>
  <si>
    <t>Peugeot</t>
  </si>
  <si>
    <t>Mazda</t>
  </si>
  <si>
    <t>Cupra</t>
  </si>
  <si>
    <t>Porsche</t>
  </si>
  <si>
    <t>Chery</t>
  </si>
  <si>
    <t>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</si>
</sst>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4" fillId="0" borderId="0" xfId="3" applyFont="1"/>
    <xf numFmtId="0" fontId="1" fillId="0" borderId="0" xfId="3"/>
    <xf numFmtId="3" fontId="1" fillId="0" borderId="0" xfId="3" applyNumberFormat="1"/>
    <xf numFmtId="0" fontId="1" fillId="0" borderId="0" xfId="3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Border="1"/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1" xfId="6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0" xfId="5" applyFont="1" applyFill="1" applyBorder="1" applyAlignment="1"/>
    <xf numFmtId="3" fontId="7" fillId="0" borderId="0" xfId="3" applyNumberFormat="1" applyFont="1" applyBorder="1"/>
    <xf numFmtId="0" fontId="10" fillId="0" borderId="0" xfId="5" applyFont="1" applyFill="1" applyBorder="1" applyAlignment="1"/>
    <xf numFmtId="3" fontId="10" fillId="0" borderId="0" xfId="5" applyNumberFormat="1" applyFont="1" applyFill="1" applyBorder="1" applyAlignment="1">
      <alignment horizontal="right"/>
    </xf>
    <xf numFmtId="3" fontId="10" fillId="0" borderId="0" xfId="4" applyNumberFormat="1" applyFont="1" applyFill="1" applyBorder="1" applyAlignment="1">
      <alignment horizontal="right" wrapText="1"/>
    </xf>
    <xf numFmtId="0" fontId="9" fillId="0" borderId="0" xfId="5" applyFont="1" applyFill="1" applyBorder="1" applyAlignment="1">
      <alignment vertical="center"/>
    </xf>
    <xf numFmtId="3" fontId="9" fillId="0" borderId="0" xfId="5" applyNumberFormat="1" applyFont="1" applyFill="1" applyBorder="1" applyAlignment="1"/>
    <xf numFmtId="3" fontId="10" fillId="0" borderId="0" xfId="5" applyNumberFormat="1" applyFont="1" applyFill="1" applyBorder="1" applyAlignment="1"/>
    <xf numFmtId="0" fontId="7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1" xfId="8" applyFont="1" applyFill="1" applyBorder="1" applyAlignment="1">
      <alignment horizontal="center" vertical="center"/>
    </xf>
    <xf numFmtId="0" fontId="7" fillId="0" borderId="0" xfId="3" applyFont="1" applyBorder="1"/>
    <xf numFmtId="0" fontId="10" fillId="0" borderId="0" xfId="8" applyFont="1" applyFill="1" applyBorder="1" applyAlignment="1"/>
    <xf numFmtId="3" fontId="10" fillId="0" borderId="0" xfId="8" applyNumberFormat="1" applyFont="1" applyFill="1" applyBorder="1" applyAlignment="1">
      <alignment horizontal="right"/>
    </xf>
    <xf numFmtId="3" fontId="11" fillId="0" borderId="0" xfId="3" applyNumberFormat="1" applyFont="1" applyBorder="1"/>
    <xf numFmtId="0" fontId="11" fillId="0" borderId="0" xfId="3" applyFont="1"/>
    <xf numFmtId="0" fontId="9" fillId="0" borderId="1" xfId="9" applyFont="1" applyFill="1" applyBorder="1" applyAlignment="1">
      <alignment horizontal="center" vertical="center"/>
    </xf>
    <xf numFmtId="0" fontId="10" fillId="0" borderId="0" xfId="9" applyFont="1" applyFill="1" applyBorder="1" applyAlignment="1"/>
    <xf numFmtId="3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0" fillId="0" borderId="3" xfId="10" applyFont="1" applyFill="1" applyBorder="1" applyAlignment="1"/>
    <xf numFmtId="0" fontId="10" fillId="0" borderId="3" xfId="10" applyFont="1" applyFill="1" applyBorder="1" applyAlignment="1">
      <alignment horizontal="right"/>
    </xf>
    <xf numFmtId="0" fontId="10" fillId="0" borderId="3" xfId="10" applyFont="1" applyBorder="1" applyAlignment="1"/>
    <xf numFmtId="0" fontId="10" fillId="0" borderId="0" xfId="10" applyFont="1" applyFill="1" applyBorder="1" applyAlignment="1">
      <alignment horizontal="right"/>
    </xf>
    <xf numFmtId="0" fontId="9" fillId="0" borderId="2" xfId="10" applyFont="1" applyFill="1" applyBorder="1" applyAlignment="1">
      <alignment horizontal="center"/>
    </xf>
    <xf numFmtId="0" fontId="9" fillId="0" borderId="4" xfId="10" applyFont="1" applyFill="1" applyBorder="1" applyAlignment="1">
      <alignment horizontal="center"/>
    </xf>
    <xf numFmtId="0" fontId="9" fillId="0" borderId="1" xfId="10" applyFont="1" applyFill="1" applyBorder="1" applyAlignment="1">
      <alignment horizontal="center"/>
    </xf>
    <xf numFmtId="0" fontId="7" fillId="0" borderId="0" xfId="0" applyFont="1" applyAlignment="1"/>
    <xf numFmtId="0" fontId="10" fillId="0" borderId="2" xfId="11" applyFont="1" applyFill="1" applyBorder="1" applyAlignment="1">
      <alignment horizontal="center"/>
    </xf>
    <xf numFmtId="0" fontId="10" fillId="0" borderId="5" xfId="7" applyFont="1" applyFill="1" applyBorder="1" applyAlignment="1">
      <alignment horizontal="center"/>
    </xf>
    <xf numFmtId="0" fontId="10" fillId="0" borderId="3" xfId="11" applyFont="1" applyFill="1" applyBorder="1" applyAlignment="1">
      <alignment wrapText="1"/>
    </xf>
    <xf numFmtId="164" fontId="5" fillId="0" borderId="0" xfId="3" applyNumberFormat="1" applyFont="1" applyAlignment="1">
      <alignment vertical="center"/>
    </xf>
    <xf numFmtId="164" fontId="1" fillId="0" borderId="0" xfId="3" applyNumberFormat="1" applyAlignment="1">
      <alignment vertical="center"/>
    </xf>
    <xf numFmtId="164" fontId="1" fillId="0" borderId="0" xfId="3" applyNumberFormat="1"/>
    <xf numFmtId="164" fontId="6" fillId="0" borderId="0" xfId="6" applyNumberFormat="1" applyFont="1" applyFill="1" applyBorder="1" applyAlignment="1">
      <alignment horizontal="right"/>
    </xf>
  </cellXfs>
  <cellStyles count="12">
    <cellStyle name="Normal" xfId="0" builtinId="0"/>
    <cellStyle name="Normal 2" xfId="1"/>
    <cellStyle name="Normal 3" xfId="2"/>
    <cellStyle name="Normal 4" xfId="3"/>
    <cellStyle name="Normal_final" xfId="6"/>
    <cellStyle name="Normal_marka_nova" xfId="11"/>
    <cellStyle name="Normal_Po mjesecima" xfId="5"/>
    <cellStyle name="Normal_Prvi put" xfId="4"/>
    <cellStyle name="Normal_Sheet1" xfId="10"/>
    <cellStyle name="Normal_Sheet1 2" xfId="8"/>
    <cellStyle name="Normal_Sheet2" xfId="7"/>
    <cellStyle name="Normal_Sheet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bs-Latn-BA" sz="9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Prvi put registrirani novi putnički automobili prema boji, I tromjesečje 2025.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novi_boja!$E$2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novi_boja!$A$3:$A$12</c:f>
              <c:strCache>
                <c:ptCount val="10"/>
                <c:pt idx="0">
                  <c:v>Siva</c:v>
                </c:pt>
                <c:pt idx="1">
                  <c:v>Bijela</c:v>
                </c:pt>
                <c:pt idx="2">
                  <c:v>Crna</c:v>
                </c:pt>
                <c:pt idx="3">
                  <c:v>Plava</c:v>
                </c:pt>
                <c:pt idx="4">
                  <c:v>Crvena</c:v>
                </c:pt>
                <c:pt idx="5">
                  <c:v>Zelena</c:v>
                </c:pt>
                <c:pt idx="6">
                  <c:v>Smeđa</c:v>
                </c:pt>
                <c:pt idx="7">
                  <c:v>Žuta</c:v>
                </c:pt>
                <c:pt idx="8">
                  <c:v>Narandžasta</c:v>
                </c:pt>
                <c:pt idx="9">
                  <c:v>Ljubičasta</c:v>
                </c:pt>
              </c:strCache>
            </c:strRef>
          </c:cat>
          <c:val>
            <c:numRef>
              <c:f>novi_boja!$E$3:$E$12</c:f>
              <c:numCache>
                <c:formatCode>General</c:formatCode>
                <c:ptCount val="10"/>
                <c:pt idx="0">
                  <c:v>511</c:v>
                </c:pt>
                <c:pt idx="1">
                  <c:v>403</c:v>
                </c:pt>
                <c:pt idx="2">
                  <c:v>357</c:v>
                </c:pt>
                <c:pt idx="3">
                  <c:v>121</c:v>
                </c:pt>
                <c:pt idx="4">
                  <c:v>119</c:v>
                </c:pt>
                <c:pt idx="5">
                  <c:v>59</c:v>
                </c:pt>
                <c:pt idx="6">
                  <c:v>30</c:v>
                </c:pt>
                <c:pt idx="7">
                  <c:v>17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D-4408-B57D-CCFF9639C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4405407"/>
        <c:axId val="1624406655"/>
      </c:barChart>
      <c:catAx>
        <c:axId val="162440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4406655"/>
        <c:crosses val="autoZero"/>
        <c:auto val="1"/>
        <c:lblAlgn val="ctr"/>
        <c:lblOffset val="100"/>
        <c:noMultiLvlLbl val="0"/>
      </c:catAx>
      <c:valAx>
        <c:axId val="162440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440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Top 20 prvi put registriranih novih putničkih automobila prema marki vozila, I tromjesečje 2025.</a:t>
            </a:r>
            <a:endParaRPr lang="en-GB" sz="9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marka_novi!$B$2</c:f>
              <c:strCache>
                <c:ptCount val="1"/>
                <c:pt idx="0">
                  <c:v>I tromjesečje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marka_novi!$A$3:$A$22</c:f>
              <c:strCache>
                <c:ptCount val="20"/>
                <c:pt idx="0">
                  <c:v>Škoda</c:v>
                </c:pt>
                <c:pt idx="1">
                  <c:v>Toyota</c:v>
                </c:pt>
                <c:pt idx="2">
                  <c:v>Volkswagen</c:v>
                </c:pt>
                <c:pt idx="3">
                  <c:v>Hyundai</c:v>
                </c:pt>
                <c:pt idx="4">
                  <c:v>Renault</c:v>
                </c:pt>
                <c:pt idx="5">
                  <c:v>Audi</c:v>
                </c:pt>
                <c:pt idx="6">
                  <c:v>Suzuki</c:v>
                </c:pt>
                <c:pt idx="7">
                  <c:v>Mercedes-Benz</c:v>
                </c:pt>
                <c:pt idx="8">
                  <c:v>Volvo</c:v>
                </c:pt>
                <c:pt idx="9">
                  <c:v>BMW</c:v>
                </c:pt>
                <c:pt idx="10">
                  <c:v>Dacia</c:v>
                </c:pt>
                <c:pt idx="11">
                  <c:v>KIA</c:v>
                </c:pt>
                <c:pt idx="12">
                  <c:v>Citroen</c:v>
                </c:pt>
                <c:pt idx="13">
                  <c:v>Peugeot</c:v>
                </c:pt>
                <c:pt idx="14">
                  <c:v>Mazda</c:v>
                </c:pt>
                <c:pt idx="15">
                  <c:v>Cupra</c:v>
                </c:pt>
                <c:pt idx="16">
                  <c:v>Porsche</c:v>
                </c:pt>
                <c:pt idx="17">
                  <c:v>SEAT</c:v>
                </c:pt>
                <c:pt idx="18">
                  <c:v>Chery</c:v>
                </c:pt>
                <c:pt idx="19">
                  <c:v>Ford</c:v>
                </c:pt>
              </c:strCache>
            </c:strRef>
          </c:cat>
          <c:val>
            <c:numRef>
              <c:f>marka_novi!$B$3:$B$22</c:f>
              <c:numCache>
                <c:formatCode>General</c:formatCode>
                <c:ptCount val="20"/>
                <c:pt idx="0">
                  <c:v>371</c:v>
                </c:pt>
                <c:pt idx="1">
                  <c:v>198</c:v>
                </c:pt>
                <c:pt idx="2">
                  <c:v>167</c:v>
                </c:pt>
                <c:pt idx="3">
                  <c:v>103</c:v>
                </c:pt>
                <c:pt idx="4">
                  <c:v>92</c:v>
                </c:pt>
                <c:pt idx="5">
                  <c:v>79</c:v>
                </c:pt>
                <c:pt idx="6">
                  <c:v>78</c:v>
                </c:pt>
                <c:pt idx="7">
                  <c:v>58</c:v>
                </c:pt>
                <c:pt idx="8">
                  <c:v>56</c:v>
                </c:pt>
                <c:pt idx="9">
                  <c:v>49</c:v>
                </c:pt>
                <c:pt idx="10">
                  <c:v>46</c:v>
                </c:pt>
                <c:pt idx="11">
                  <c:v>39</c:v>
                </c:pt>
                <c:pt idx="12">
                  <c:v>37</c:v>
                </c:pt>
                <c:pt idx="13">
                  <c:v>35</c:v>
                </c:pt>
                <c:pt idx="14">
                  <c:v>31</c:v>
                </c:pt>
                <c:pt idx="15">
                  <c:v>30</c:v>
                </c:pt>
                <c:pt idx="16">
                  <c:v>22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0-4418-8186-5F7675F72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119062</xdr:rowOff>
    </xdr:from>
    <xdr:to>
      <xdr:col>13</xdr:col>
      <xdr:colOff>180975</xdr:colOff>
      <xdr:row>15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400051</xdr:colOff>
      <xdr:row>2</xdr:row>
      <xdr:rowOff>90486</xdr:rowOff>
    </xdr:from>
    <xdr:to>
      <xdr:col>13</xdr:col>
      <xdr:colOff>228601</xdr:colOff>
      <xdr:row>16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I24" sqref="I24"/>
    </sheetView>
  </sheetViews>
  <sheetFormatPr defaultRowHeight="17.25" customHeight="1" x14ac:dyDescent="0.25"/>
  <cols>
    <col min="1" max="1" width="26.5703125" style="2" customWidth="1"/>
    <col min="2" max="4" width="9.140625" style="2"/>
    <col min="5" max="5" width="12.28515625" style="2" customWidth="1"/>
    <col min="6" max="16384" width="9.140625" style="2"/>
  </cols>
  <sheetData>
    <row r="1" spans="1:6" s="4" customFormat="1" ht="29.25" customHeight="1" x14ac:dyDescent="0.2">
      <c r="A1" s="7" t="s">
        <v>33</v>
      </c>
      <c r="B1" s="8"/>
      <c r="C1" s="8"/>
      <c r="D1" s="8"/>
      <c r="E1" s="8"/>
    </row>
    <row r="2" spans="1:6" s="4" customFormat="1" ht="24" customHeight="1" x14ac:dyDescent="0.2">
      <c r="A2" s="9" t="s">
        <v>17</v>
      </c>
      <c r="B2" s="10" t="s">
        <v>2</v>
      </c>
      <c r="C2" s="10" t="s">
        <v>3</v>
      </c>
      <c r="D2" s="10" t="s">
        <v>4</v>
      </c>
      <c r="E2" s="10" t="s">
        <v>5</v>
      </c>
    </row>
    <row r="3" spans="1:6" ht="15" customHeight="1" x14ac:dyDescent="0.25">
      <c r="A3" s="11" t="s">
        <v>0</v>
      </c>
      <c r="B3" s="12">
        <f>SUM(B4:B14)</f>
        <v>5029</v>
      </c>
      <c r="C3" s="12">
        <f>SUM(C4:C14)</f>
        <v>5575</v>
      </c>
      <c r="D3" s="12">
        <f>SUM(D4:D14)</f>
        <v>5451</v>
      </c>
      <c r="E3" s="12">
        <f>SUM(E4:E14)</f>
        <v>16055</v>
      </c>
    </row>
    <row r="4" spans="1:6" ht="15" customHeight="1" x14ac:dyDescent="0.25">
      <c r="A4" s="13" t="s">
        <v>7</v>
      </c>
      <c r="B4" s="14">
        <v>13</v>
      </c>
      <c r="C4" s="14">
        <v>36</v>
      </c>
      <c r="D4" s="14">
        <v>75</v>
      </c>
      <c r="E4" s="15">
        <v>124</v>
      </c>
    </row>
    <row r="5" spans="1:6" ht="15" customHeight="1" x14ac:dyDescent="0.25">
      <c r="A5" s="13" t="s">
        <v>8</v>
      </c>
      <c r="B5" s="14">
        <v>46</v>
      </c>
      <c r="C5" s="14">
        <v>95</v>
      </c>
      <c r="D5" s="14">
        <v>224</v>
      </c>
      <c r="E5" s="15">
        <v>365</v>
      </c>
    </row>
    <row r="6" spans="1:6" ht="15" customHeight="1" x14ac:dyDescent="0.25">
      <c r="A6" s="13" t="s">
        <v>6</v>
      </c>
      <c r="B6" s="14">
        <v>19</v>
      </c>
      <c r="C6" s="14">
        <v>20</v>
      </c>
      <c r="D6" s="14">
        <v>12</v>
      </c>
      <c r="E6" s="15">
        <v>51</v>
      </c>
    </row>
    <row r="7" spans="1:6" ht="15" customHeight="1" x14ac:dyDescent="0.25">
      <c r="A7" s="13" t="s">
        <v>11</v>
      </c>
      <c r="B7" s="14">
        <v>4190</v>
      </c>
      <c r="C7" s="14">
        <v>4442</v>
      </c>
      <c r="D7" s="14">
        <v>4178</v>
      </c>
      <c r="E7" s="15">
        <v>12810</v>
      </c>
    </row>
    <row r="8" spans="1:6" ht="15" customHeight="1" x14ac:dyDescent="0.25">
      <c r="A8" s="13" t="s">
        <v>9</v>
      </c>
      <c r="B8" s="14">
        <v>73</v>
      </c>
      <c r="C8" s="14">
        <v>60</v>
      </c>
      <c r="D8" s="14">
        <v>55</v>
      </c>
      <c r="E8" s="15">
        <v>188</v>
      </c>
    </row>
    <row r="9" spans="1:6" ht="15" customHeight="1" x14ac:dyDescent="0.25">
      <c r="A9" s="13" t="s">
        <v>10</v>
      </c>
      <c r="B9" s="14">
        <v>123</v>
      </c>
      <c r="C9" s="14">
        <v>166</v>
      </c>
      <c r="D9" s="14">
        <v>176</v>
      </c>
      <c r="E9" s="15">
        <v>465</v>
      </c>
    </row>
    <row r="10" spans="1:6" ht="15" customHeight="1" x14ac:dyDescent="0.25">
      <c r="A10" s="13" t="s">
        <v>14</v>
      </c>
      <c r="B10" s="14">
        <v>302</v>
      </c>
      <c r="C10" s="14">
        <v>451</v>
      </c>
      <c r="D10" s="14">
        <v>370</v>
      </c>
      <c r="E10" s="15">
        <v>1123</v>
      </c>
    </row>
    <row r="11" spans="1:6" ht="15" customHeight="1" x14ac:dyDescent="0.25">
      <c r="A11" s="13" t="s">
        <v>13</v>
      </c>
      <c r="B11" s="14">
        <v>44</v>
      </c>
      <c r="C11" s="14">
        <v>66</v>
      </c>
      <c r="D11" s="14">
        <v>67</v>
      </c>
      <c r="E11" s="15">
        <v>177</v>
      </c>
      <c r="F11" s="6"/>
    </row>
    <row r="12" spans="1:6" ht="15" customHeight="1" x14ac:dyDescent="0.25">
      <c r="A12" s="13" t="s">
        <v>12</v>
      </c>
      <c r="B12" s="14">
        <v>26</v>
      </c>
      <c r="C12" s="14">
        <v>59</v>
      </c>
      <c r="D12" s="14">
        <v>66</v>
      </c>
      <c r="E12" s="15">
        <v>151</v>
      </c>
      <c r="F12" s="6"/>
    </row>
    <row r="13" spans="1:6" ht="15" customHeight="1" x14ac:dyDescent="0.25">
      <c r="A13" s="13" t="s">
        <v>15</v>
      </c>
      <c r="B13" s="14">
        <v>172</v>
      </c>
      <c r="C13" s="14">
        <v>157</v>
      </c>
      <c r="D13" s="14">
        <v>193</v>
      </c>
      <c r="E13" s="15">
        <v>522</v>
      </c>
    </row>
    <row r="14" spans="1:6" ht="15" customHeight="1" x14ac:dyDescent="0.25">
      <c r="A14" s="13" t="s">
        <v>16</v>
      </c>
      <c r="B14" s="14">
        <v>21</v>
      </c>
      <c r="C14" s="14">
        <v>23</v>
      </c>
      <c r="D14" s="14">
        <v>35</v>
      </c>
      <c r="E14" s="15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G8" sqref="G8"/>
    </sheetView>
  </sheetViews>
  <sheetFormatPr defaultRowHeight="15" x14ac:dyDescent="0.25"/>
  <cols>
    <col min="1" max="1" width="26.140625" style="2" customWidth="1"/>
    <col min="2" max="3" width="9.140625" style="2"/>
    <col min="4" max="4" width="9.28515625" style="2" customWidth="1"/>
    <col min="5" max="5" width="12.28515625" style="2" customWidth="1"/>
    <col min="6" max="6" width="9.140625" style="46"/>
    <col min="7" max="16384" width="9.140625" style="2"/>
  </cols>
  <sheetData>
    <row r="1" spans="1:6" s="5" customFormat="1" ht="30" customHeight="1" x14ac:dyDescent="0.2">
      <c r="A1" s="16" t="s">
        <v>34</v>
      </c>
      <c r="B1" s="16"/>
      <c r="C1" s="16"/>
      <c r="D1" s="16"/>
      <c r="E1" s="16"/>
      <c r="F1" s="44"/>
    </row>
    <row r="2" spans="1:6" s="4" customFormat="1" ht="24" customHeight="1" x14ac:dyDescent="0.2">
      <c r="A2" s="9" t="s">
        <v>17</v>
      </c>
      <c r="B2" s="10" t="s">
        <v>2</v>
      </c>
      <c r="C2" s="10" t="s">
        <v>3</v>
      </c>
      <c r="D2" s="10" t="s">
        <v>4</v>
      </c>
      <c r="E2" s="10" t="s">
        <v>5</v>
      </c>
      <c r="F2" s="45"/>
    </row>
    <row r="3" spans="1:6" ht="15" customHeight="1" x14ac:dyDescent="0.25">
      <c r="A3" s="11" t="s">
        <v>0</v>
      </c>
      <c r="B3" s="17">
        <v>811</v>
      </c>
      <c r="C3" s="17">
        <v>933</v>
      </c>
      <c r="D3" s="17">
        <v>1019</v>
      </c>
      <c r="E3" s="17">
        <f>B3+C3+D3</f>
        <v>2763</v>
      </c>
    </row>
    <row r="4" spans="1:6" ht="15" customHeight="1" x14ac:dyDescent="0.25">
      <c r="A4" s="13" t="s">
        <v>7</v>
      </c>
      <c r="B4" s="18">
        <v>5</v>
      </c>
      <c r="C4" s="18">
        <v>9</v>
      </c>
      <c r="D4" s="18">
        <v>43</v>
      </c>
      <c r="E4" s="18">
        <f t="shared" ref="E4:E14" si="0">B4+C4+D4</f>
        <v>57</v>
      </c>
    </row>
    <row r="5" spans="1:6" ht="15" customHeight="1" x14ac:dyDescent="0.25">
      <c r="A5" s="13" t="s">
        <v>8</v>
      </c>
      <c r="B5" s="18">
        <v>14</v>
      </c>
      <c r="C5" s="18">
        <v>27</v>
      </c>
      <c r="D5" s="18">
        <v>82</v>
      </c>
      <c r="E5" s="18">
        <f t="shared" si="0"/>
        <v>123</v>
      </c>
    </row>
    <row r="6" spans="1:6" ht="15" customHeight="1" x14ac:dyDescent="0.25">
      <c r="A6" s="13" t="s">
        <v>6</v>
      </c>
      <c r="B6" s="14" t="s">
        <v>1</v>
      </c>
      <c r="C6" s="18">
        <v>1</v>
      </c>
      <c r="D6" s="18">
        <v>3</v>
      </c>
      <c r="E6" s="18">
        <f>SUM(B6:D6)</f>
        <v>4</v>
      </c>
    </row>
    <row r="7" spans="1:6" ht="15" customHeight="1" x14ac:dyDescent="0.25">
      <c r="A7" s="13" t="s">
        <v>11</v>
      </c>
      <c r="B7" s="18">
        <v>531</v>
      </c>
      <c r="C7" s="18">
        <v>574</v>
      </c>
      <c r="D7" s="18">
        <v>522</v>
      </c>
      <c r="E7" s="18">
        <f>B7+C7+D7</f>
        <v>1627</v>
      </c>
    </row>
    <row r="8" spans="1:6" ht="15" customHeight="1" x14ac:dyDescent="0.25">
      <c r="A8" s="13" t="s">
        <v>9</v>
      </c>
      <c r="B8" s="18">
        <v>9</v>
      </c>
      <c r="C8" s="18">
        <v>16</v>
      </c>
      <c r="D8" s="18">
        <v>13</v>
      </c>
      <c r="E8" s="18">
        <f t="shared" si="0"/>
        <v>38</v>
      </c>
      <c r="F8" s="47"/>
    </row>
    <row r="9" spans="1:6" ht="15" customHeight="1" x14ac:dyDescent="0.25">
      <c r="A9" s="13" t="s">
        <v>10</v>
      </c>
      <c r="B9" s="18">
        <v>71</v>
      </c>
      <c r="C9" s="18">
        <v>107</v>
      </c>
      <c r="D9" s="18">
        <v>116</v>
      </c>
      <c r="E9" s="18">
        <f t="shared" si="0"/>
        <v>294</v>
      </c>
    </row>
    <row r="10" spans="1:6" ht="15" customHeight="1" x14ac:dyDescent="0.25">
      <c r="A10" s="13" t="s">
        <v>14</v>
      </c>
      <c r="B10" s="18">
        <v>57</v>
      </c>
      <c r="C10" s="18">
        <v>88</v>
      </c>
      <c r="D10" s="18">
        <v>81</v>
      </c>
      <c r="E10" s="18">
        <f>B10+C10+D10</f>
        <v>226</v>
      </c>
    </row>
    <row r="11" spans="1:6" ht="15" customHeight="1" x14ac:dyDescent="0.25">
      <c r="A11" s="13" t="s">
        <v>13</v>
      </c>
      <c r="B11" s="18">
        <v>3</v>
      </c>
      <c r="C11" s="18">
        <v>11</v>
      </c>
      <c r="D11" s="18">
        <v>8</v>
      </c>
      <c r="E11" s="18">
        <f>B11+C11+D11</f>
        <v>22</v>
      </c>
    </row>
    <row r="12" spans="1:6" ht="15" customHeight="1" x14ac:dyDescent="0.25">
      <c r="A12" s="13" t="s">
        <v>12</v>
      </c>
      <c r="B12" s="18">
        <v>10</v>
      </c>
      <c r="C12" s="18">
        <v>19</v>
      </c>
      <c r="D12" s="18">
        <v>21</v>
      </c>
      <c r="E12" s="18">
        <f t="shared" si="0"/>
        <v>50</v>
      </c>
    </row>
    <row r="13" spans="1:6" ht="15" customHeight="1" x14ac:dyDescent="0.25">
      <c r="A13" s="13" t="s">
        <v>15</v>
      </c>
      <c r="B13" s="18">
        <v>94</v>
      </c>
      <c r="C13" s="18">
        <v>62</v>
      </c>
      <c r="D13" s="18">
        <v>101</v>
      </c>
      <c r="E13" s="18">
        <f t="shared" si="0"/>
        <v>257</v>
      </c>
    </row>
    <row r="14" spans="1:6" ht="15" customHeight="1" x14ac:dyDescent="0.25">
      <c r="A14" s="13" t="s">
        <v>16</v>
      </c>
      <c r="B14" s="18">
        <v>17</v>
      </c>
      <c r="C14" s="18">
        <v>19</v>
      </c>
      <c r="D14" s="18">
        <v>29</v>
      </c>
      <c r="E14" s="18">
        <f t="shared" si="0"/>
        <v>65</v>
      </c>
    </row>
    <row r="15" spans="1:6" ht="15" customHeight="1" x14ac:dyDescent="0.25">
      <c r="A15" s="6"/>
      <c r="B15" s="6"/>
      <c r="C15" s="6"/>
      <c r="D15" s="6"/>
      <c r="E15" s="6"/>
    </row>
  </sheetData>
  <pageMargins left="0.7" right="0.7" top="0.75" bottom="0.75" header="0.3" footer="0.3"/>
  <pageSetup paperSize="9" orientation="portrait" r:id="rId1"/>
  <ignoredErrors>
    <ignoredError sqref="E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E10" sqref="E10"/>
    </sheetView>
  </sheetViews>
  <sheetFormatPr defaultRowHeight="15" x14ac:dyDescent="0.25"/>
  <cols>
    <col min="1" max="1" width="20.7109375" style="2" bestFit="1" customWidth="1"/>
    <col min="2" max="4" width="9.140625" style="2" customWidth="1"/>
    <col min="5" max="5" width="12.140625" style="2" customWidth="1"/>
    <col min="6" max="6" width="12.5703125" style="2" bestFit="1" customWidth="1"/>
    <col min="7" max="16384" width="9.140625" style="2"/>
  </cols>
  <sheetData>
    <row r="1" spans="1:13" ht="30" customHeight="1" x14ac:dyDescent="0.25">
      <c r="A1" s="19" t="s">
        <v>35</v>
      </c>
      <c r="B1" s="20"/>
      <c r="C1" s="20"/>
      <c r="D1" s="20"/>
      <c r="E1" s="20"/>
    </row>
    <row r="2" spans="1:13" ht="23.25" customHeight="1" x14ac:dyDescent="0.25">
      <c r="A2" s="21" t="s">
        <v>18</v>
      </c>
      <c r="B2" s="10" t="s">
        <v>2</v>
      </c>
      <c r="C2" s="10" t="s">
        <v>3</v>
      </c>
      <c r="D2" s="10" t="s">
        <v>4</v>
      </c>
      <c r="E2" s="10" t="s">
        <v>5</v>
      </c>
    </row>
    <row r="3" spans="1:13" ht="15" customHeight="1" x14ac:dyDescent="0.25">
      <c r="A3" s="22" t="s">
        <v>0</v>
      </c>
      <c r="B3" s="12">
        <f>SUM(B4:B8)</f>
        <v>4190</v>
      </c>
      <c r="C3" s="12">
        <f>SUM(C4:C8)</f>
        <v>4442</v>
      </c>
      <c r="D3" s="12">
        <f>SUM(D4:D8)</f>
        <v>4178</v>
      </c>
      <c r="E3" s="12">
        <f>SUM(E4:E8)</f>
        <v>12810</v>
      </c>
    </row>
    <row r="4" spans="1:13" ht="15" customHeight="1" x14ac:dyDescent="0.25">
      <c r="A4" s="23" t="s">
        <v>19</v>
      </c>
      <c r="B4" s="24">
        <v>3431</v>
      </c>
      <c r="C4" s="24">
        <v>3636</v>
      </c>
      <c r="D4" s="24">
        <v>3414</v>
      </c>
      <c r="E4" s="25">
        <f>SUM(B4:D4)</f>
        <v>10481</v>
      </c>
      <c r="F4" s="3"/>
      <c r="G4" s="3"/>
      <c r="H4" s="3"/>
      <c r="I4" s="3"/>
      <c r="J4" s="3"/>
      <c r="K4" s="3"/>
      <c r="L4" s="3"/>
      <c r="M4" s="3"/>
    </row>
    <row r="5" spans="1:13" ht="15" customHeight="1" x14ac:dyDescent="0.25">
      <c r="A5" s="23" t="s">
        <v>20</v>
      </c>
      <c r="B5" s="24">
        <v>536</v>
      </c>
      <c r="C5" s="24">
        <v>572</v>
      </c>
      <c r="D5" s="24">
        <v>596</v>
      </c>
      <c r="E5" s="25">
        <f>SUM(B5:D5)</f>
        <v>1704</v>
      </c>
      <c r="F5" s="3"/>
      <c r="G5" s="3"/>
      <c r="H5" s="3"/>
      <c r="I5" s="3"/>
      <c r="J5" s="3"/>
      <c r="K5" s="3"/>
      <c r="L5" s="3"/>
      <c r="M5" s="3"/>
    </row>
    <row r="6" spans="1:13" ht="15" customHeight="1" x14ac:dyDescent="0.25">
      <c r="A6" s="23" t="s">
        <v>21</v>
      </c>
      <c r="B6" s="24">
        <v>195</v>
      </c>
      <c r="C6" s="24">
        <v>205</v>
      </c>
      <c r="D6" s="24">
        <v>150</v>
      </c>
      <c r="E6" s="25">
        <f>SUM(B6:D6)</f>
        <v>550</v>
      </c>
      <c r="F6" s="3"/>
      <c r="G6" s="3"/>
      <c r="H6" s="3"/>
      <c r="I6" s="3"/>
      <c r="J6" s="3"/>
      <c r="K6" s="3"/>
      <c r="L6" s="3"/>
      <c r="M6" s="3"/>
    </row>
    <row r="7" spans="1:13" ht="15" customHeight="1" x14ac:dyDescent="0.25">
      <c r="A7" s="23" t="s">
        <v>22</v>
      </c>
      <c r="B7" s="24">
        <v>17</v>
      </c>
      <c r="C7" s="24">
        <v>19</v>
      </c>
      <c r="D7" s="24">
        <v>11</v>
      </c>
      <c r="E7" s="25">
        <f>SUM(B7:D7)</f>
        <v>47</v>
      </c>
      <c r="F7" s="3"/>
      <c r="G7" s="3"/>
      <c r="H7" s="3"/>
      <c r="I7" s="3"/>
      <c r="J7" s="3"/>
      <c r="K7" s="3"/>
      <c r="L7" s="3"/>
      <c r="M7" s="3"/>
    </row>
    <row r="8" spans="1:13" ht="15" customHeight="1" x14ac:dyDescent="0.25">
      <c r="A8" s="23" t="s">
        <v>23</v>
      </c>
      <c r="B8" s="24">
        <v>11</v>
      </c>
      <c r="C8" s="24">
        <v>10</v>
      </c>
      <c r="D8" s="24">
        <v>7</v>
      </c>
      <c r="E8" s="25">
        <f t="shared" ref="E8" si="0">SUM(B8:D8)</f>
        <v>28</v>
      </c>
      <c r="F8" s="3"/>
      <c r="G8" s="3"/>
      <c r="H8" s="3"/>
      <c r="I8" s="3"/>
      <c r="J8" s="3"/>
      <c r="K8" s="3"/>
      <c r="L8" s="3"/>
      <c r="M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8" sqref="A8"/>
    </sheetView>
  </sheetViews>
  <sheetFormatPr defaultRowHeight="15" x14ac:dyDescent="0.25"/>
  <cols>
    <col min="1" max="1" width="26.140625" style="2" customWidth="1"/>
    <col min="2" max="2" width="9.140625" style="2" customWidth="1"/>
    <col min="3" max="4" width="9.140625" style="2"/>
    <col min="5" max="5" width="12.140625" style="2" customWidth="1"/>
    <col min="6" max="6" width="12.5703125" style="2" bestFit="1" customWidth="1"/>
    <col min="7" max="16384" width="9.140625" style="2"/>
  </cols>
  <sheetData>
    <row r="1" spans="1:5" ht="30" customHeight="1" x14ac:dyDescent="0.25">
      <c r="A1" s="19" t="s">
        <v>36</v>
      </c>
      <c r="B1" s="26"/>
      <c r="C1" s="26"/>
      <c r="D1" s="26"/>
      <c r="E1" s="26"/>
    </row>
    <row r="2" spans="1:5" ht="24" customHeight="1" x14ac:dyDescent="0.25">
      <c r="A2" s="27" t="s">
        <v>24</v>
      </c>
      <c r="B2" s="10" t="s">
        <v>2</v>
      </c>
      <c r="C2" s="10" t="s">
        <v>3</v>
      </c>
      <c r="D2" s="10" t="s">
        <v>4</v>
      </c>
      <c r="E2" s="10" t="s">
        <v>5</v>
      </c>
    </row>
    <row r="3" spans="1:5" s="1" customFormat="1" ht="15" customHeight="1" x14ac:dyDescent="0.25">
      <c r="A3" s="22" t="s">
        <v>0</v>
      </c>
      <c r="B3" s="12">
        <f>SUM(B4:B11)</f>
        <v>4190</v>
      </c>
      <c r="C3" s="12">
        <f>SUM(C4:C11)</f>
        <v>4442</v>
      </c>
      <c r="D3" s="12">
        <f>SUM(D4:D11)</f>
        <v>4178</v>
      </c>
      <c r="E3" s="12">
        <f>SUM(E4:E11)</f>
        <v>12810</v>
      </c>
    </row>
    <row r="4" spans="1:5" ht="15" customHeight="1" x14ac:dyDescent="0.25">
      <c r="A4" s="28" t="s">
        <v>25</v>
      </c>
      <c r="B4" s="29">
        <v>13</v>
      </c>
      <c r="C4" s="29">
        <v>11</v>
      </c>
      <c r="D4" s="29">
        <v>11</v>
      </c>
      <c r="E4" s="25">
        <f>SUM(B4:D4)</f>
        <v>35</v>
      </c>
    </row>
    <row r="5" spans="1:5" ht="15" customHeight="1" x14ac:dyDescent="0.25">
      <c r="A5" s="28" t="s">
        <v>27</v>
      </c>
      <c r="B5" s="30" t="s">
        <v>1</v>
      </c>
      <c r="C5" s="29">
        <v>4</v>
      </c>
      <c r="D5" s="29">
        <v>4</v>
      </c>
      <c r="E5" s="25">
        <f t="shared" ref="E5:E11" si="0">SUM(B5:D5)</f>
        <v>8</v>
      </c>
    </row>
    <row r="6" spans="1:5" ht="15" customHeight="1" x14ac:dyDescent="0.25">
      <c r="A6" s="28" t="s">
        <v>28</v>
      </c>
      <c r="B6" s="29">
        <v>2</v>
      </c>
      <c r="C6" s="29">
        <v>2</v>
      </c>
      <c r="D6" s="29">
        <v>1</v>
      </c>
      <c r="E6" s="25">
        <f t="shared" si="0"/>
        <v>5</v>
      </c>
    </row>
    <row r="7" spans="1:5" ht="15" customHeight="1" x14ac:dyDescent="0.25">
      <c r="A7" s="28" t="s">
        <v>29</v>
      </c>
      <c r="B7" s="29">
        <v>4</v>
      </c>
      <c r="C7" s="29">
        <v>2</v>
      </c>
      <c r="D7" s="29">
        <v>2</v>
      </c>
      <c r="E7" s="25">
        <f t="shared" si="0"/>
        <v>8</v>
      </c>
    </row>
    <row r="8" spans="1:5" ht="15" customHeight="1" x14ac:dyDescent="0.25">
      <c r="A8" s="28" t="s">
        <v>30</v>
      </c>
      <c r="B8" s="29">
        <v>14</v>
      </c>
      <c r="C8" s="29">
        <v>27</v>
      </c>
      <c r="D8" s="29">
        <v>16</v>
      </c>
      <c r="E8" s="25">
        <f t="shared" si="0"/>
        <v>57</v>
      </c>
    </row>
    <row r="9" spans="1:5" ht="15" customHeight="1" x14ac:dyDescent="0.25">
      <c r="A9" s="28" t="s">
        <v>31</v>
      </c>
      <c r="B9" s="29">
        <v>2519</v>
      </c>
      <c r="C9" s="29">
        <v>2573</v>
      </c>
      <c r="D9" s="29">
        <v>2436</v>
      </c>
      <c r="E9" s="25">
        <f t="shared" si="0"/>
        <v>7528</v>
      </c>
    </row>
    <row r="10" spans="1:5" ht="15" customHeight="1" x14ac:dyDescent="0.25">
      <c r="A10" s="28" t="s">
        <v>32</v>
      </c>
      <c r="B10" s="29">
        <v>1638</v>
      </c>
      <c r="C10" s="29">
        <v>1819</v>
      </c>
      <c r="D10" s="29">
        <v>1706</v>
      </c>
      <c r="E10" s="25">
        <f t="shared" si="0"/>
        <v>5163</v>
      </c>
    </row>
    <row r="11" spans="1:5" ht="15" customHeight="1" x14ac:dyDescent="0.25">
      <c r="A11" s="28" t="s">
        <v>26</v>
      </c>
      <c r="B11" s="30" t="s">
        <v>1</v>
      </c>
      <c r="C11" s="29">
        <v>4</v>
      </c>
      <c r="D11" s="29">
        <v>2</v>
      </c>
      <c r="E11" s="25">
        <f t="shared" si="0"/>
        <v>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I22" sqref="I22"/>
    </sheetView>
  </sheetViews>
  <sheetFormatPr defaultRowHeight="15" customHeight="1" x14ac:dyDescent="0.25"/>
  <cols>
    <col min="1" max="1" width="17" style="32" customWidth="1"/>
    <col min="2" max="2" width="17.7109375" style="32" customWidth="1"/>
    <col min="3" max="16384" width="9.140625" style="32"/>
  </cols>
  <sheetData>
    <row r="1" spans="1:5" ht="24.75" customHeight="1" x14ac:dyDescent="0.25">
      <c r="A1" s="31" t="s">
        <v>40</v>
      </c>
    </row>
    <row r="2" spans="1:5" ht="15" customHeight="1" x14ac:dyDescent="0.25">
      <c r="A2" s="37" t="s">
        <v>41</v>
      </c>
      <c r="B2" s="37" t="s">
        <v>37</v>
      </c>
      <c r="C2" s="37" t="s">
        <v>38</v>
      </c>
      <c r="D2" s="38" t="s">
        <v>39</v>
      </c>
      <c r="E2" s="39" t="s">
        <v>0</v>
      </c>
    </row>
    <row r="3" spans="1:5" ht="15" customHeight="1" x14ac:dyDescent="0.25">
      <c r="A3" s="33" t="s">
        <v>42</v>
      </c>
      <c r="B3" s="34">
        <v>145</v>
      </c>
      <c r="C3" s="34">
        <v>193</v>
      </c>
      <c r="D3" s="34">
        <v>173</v>
      </c>
      <c r="E3" s="32">
        <f t="shared" ref="E3:E12" si="0">B3+C3+D3</f>
        <v>511</v>
      </c>
    </row>
    <row r="4" spans="1:5" ht="15" customHeight="1" x14ac:dyDescent="0.25">
      <c r="A4" s="33" t="s">
        <v>43</v>
      </c>
      <c r="B4" s="34">
        <v>137</v>
      </c>
      <c r="C4" s="34">
        <v>164</v>
      </c>
      <c r="D4" s="34">
        <v>102</v>
      </c>
      <c r="E4" s="32">
        <f t="shared" si="0"/>
        <v>403</v>
      </c>
    </row>
    <row r="5" spans="1:5" ht="15" customHeight="1" x14ac:dyDescent="0.25">
      <c r="A5" s="33" t="s">
        <v>44</v>
      </c>
      <c r="B5" s="34">
        <v>132</v>
      </c>
      <c r="C5" s="34">
        <v>116</v>
      </c>
      <c r="D5" s="34">
        <v>109</v>
      </c>
      <c r="E5" s="32">
        <f t="shared" si="0"/>
        <v>357</v>
      </c>
    </row>
    <row r="6" spans="1:5" ht="15" customHeight="1" x14ac:dyDescent="0.25">
      <c r="A6" s="33" t="s">
        <v>45</v>
      </c>
      <c r="B6" s="34">
        <v>36</v>
      </c>
      <c r="C6" s="36">
        <v>34</v>
      </c>
      <c r="D6" s="34">
        <v>51</v>
      </c>
      <c r="E6" s="32">
        <f t="shared" si="0"/>
        <v>121</v>
      </c>
    </row>
    <row r="7" spans="1:5" ht="15" customHeight="1" x14ac:dyDescent="0.25">
      <c r="A7" s="33" t="s">
        <v>46</v>
      </c>
      <c r="B7" s="34">
        <v>44</v>
      </c>
      <c r="C7" s="34">
        <v>32</v>
      </c>
      <c r="D7" s="34">
        <v>43</v>
      </c>
      <c r="E7" s="32">
        <f t="shared" si="0"/>
        <v>119</v>
      </c>
    </row>
    <row r="8" spans="1:5" ht="15" customHeight="1" x14ac:dyDescent="0.25">
      <c r="A8" s="33" t="s">
        <v>47</v>
      </c>
      <c r="B8" s="34">
        <v>16</v>
      </c>
      <c r="C8" s="34">
        <v>17</v>
      </c>
      <c r="D8" s="34">
        <v>26</v>
      </c>
      <c r="E8" s="32">
        <f t="shared" si="0"/>
        <v>59</v>
      </c>
    </row>
    <row r="9" spans="1:5" ht="15" customHeight="1" x14ac:dyDescent="0.25">
      <c r="A9" s="33" t="s">
        <v>48</v>
      </c>
      <c r="B9" s="34">
        <v>12</v>
      </c>
      <c r="C9" s="34">
        <v>12</v>
      </c>
      <c r="D9" s="34">
        <v>6</v>
      </c>
      <c r="E9" s="32">
        <f t="shared" si="0"/>
        <v>30</v>
      </c>
    </row>
    <row r="10" spans="1:5" ht="15" customHeight="1" x14ac:dyDescent="0.25">
      <c r="A10" s="33" t="s">
        <v>49</v>
      </c>
      <c r="B10" s="34">
        <v>4</v>
      </c>
      <c r="C10" s="34">
        <v>5</v>
      </c>
      <c r="D10" s="34">
        <v>8</v>
      </c>
      <c r="E10" s="32">
        <f t="shared" si="0"/>
        <v>17</v>
      </c>
    </row>
    <row r="11" spans="1:5" ht="15" customHeight="1" x14ac:dyDescent="0.25">
      <c r="A11" s="33" t="s">
        <v>50</v>
      </c>
      <c r="B11" s="34">
        <v>3</v>
      </c>
      <c r="C11" s="34">
        <v>1</v>
      </c>
      <c r="D11" s="34">
        <v>2</v>
      </c>
      <c r="E11" s="32">
        <f t="shared" si="0"/>
        <v>6</v>
      </c>
    </row>
    <row r="12" spans="1:5" ht="15" customHeight="1" x14ac:dyDescent="0.25">
      <c r="A12" s="33" t="s">
        <v>51</v>
      </c>
      <c r="B12" s="34">
        <v>2</v>
      </c>
      <c r="C12" s="35"/>
      <c r="D12" s="34">
        <v>2</v>
      </c>
      <c r="E12" s="32">
        <f t="shared" si="0"/>
        <v>4</v>
      </c>
    </row>
  </sheetData>
  <pageMargins left="0.7" right="0.7" top="0.75" bottom="0.75" header="0.3" footer="0.3"/>
  <ignoredErrors>
    <ignoredError sqref="B2:D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I22" sqref="I22"/>
    </sheetView>
  </sheetViews>
  <sheetFormatPr defaultRowHeight="12.75" x14ac:dyDescent="0.2"/>
  <cols>
    <col min="1" max="1" width="17.7109375" customWidth="1"/>
    <col min="2" max="2" width="13.5703125" customWidth="1"/>
  </cols>
  <sheetData>
    <row r="1" spans="1:2" ht="25.5" customHeight="1" x14ac:dyDescent="0.25">
      <c r="A1" s="40" t="s">
        <v>65</v>
      </c>
      <c r="B1" s="32"/>
    </row>
    <row r="2" spans="1:2" ht="15" customHeight="1" x14ac:dyDescent="0.25">
      <c r="A2" s="41" t="s">
        <v>62</v>
      </c>
      <c r="B2" s="42" t="s">
        <v>5</v>
      </c>
    </row>
    <row r="3" spans="1:2" ht="15" customHeight="1" x14ac:dyDescent="0.25">
      <c r="A3" s="43" t="s">
        <v>53</v>
      </c>
      <c r="B3" s="32">
        <v>371</v>
      </c>
    </row>
    <row r="4" spans="1:2" ht="15" customHeight="1" x14ac:dyDescent="0.25">
      <c r="A4" s="43" t="s">
        <v>54</v>
      </c>
      <c r="B4" s="32">
        <v>198</v>
      </c>
    </row>
    <row r="5" spans="1:2" ht="15" customHeight="1" x14ac:dyDescent="0.25">
      <c r="A5" s="43" t="s">
        <v>55</v>
      </c>
      <c r="B5" s="32">
        <v>167</v>
      </c>
    </row>
    <row r="6" spans="1:2" ht="15" customHeight="1" x14ac:dyDescent="0.25">
      <c r="A6" s="43" t="s">
        <v>56</v>
      </c>
      <c r="B6" s="32">
        <v>103</v>
      </c>
    </row>
    <row r="7" spans="1:2" ht="15" customHeight="1" x14ac:dyDescent="0.25">
      <c r="A7" s="43" t="s">
        <v>57</v>
      </c>
      <c r="B7" s="32">
        <v>92</v>
      </c>
    </row>
    <row r="8" spans="1:2" ht="15" customHeight="1" x14ac:dyDescent="0.25">
      <c r="A8" s="43" t="s">
        <v>59</v>
      </c>
      <c r="B8" s="32">
        <v>79</v>
      </c>
    </row>
    <row r="9" spans="1:2" ht="15" customHeight="1" x14ac:dyDescent="0.25">
      <c r="A9" s="43" t="s">
        <v>58</v>
      </c>
      <c r="B9" s="32">
        <v>78</v>
      </c>
    </row>
    <row r="10" spans="1:2" ht="15" customHeight="1" x14ac:dyDescent="0.25">
      <c r="A10" s="43" t="s">
        <v>60</v>
      </c>
      <c r="B10" s="32">
        <v>58</v>
      </c>
    </row>
    <row r="11" spans="1:2" ht="15" customHeight="1" x14ac:dyDescent="0.25">
      <c r="A11" s="43" t="s">
        <v>61</v>
      </c>
      <c r="B11" s="32">
        <v>56</v>
      </c>
    </row>
    <row r="12" spans="1:2" ht="13.5" x14ac:dyDescent="0.25">
      <c r="A12" s="43" t="s">
        <v>52</v>
      </c>
      <c r="B12" s="32">
        <v>49</v>
      </c>
    </row>
    <row r="13" spans="1:2" ht="13.5" x14ac:dyDescent="0.25">
      <c r="A13" s="43" t="s">
        <v>66</v>
      </c>
      <c r="B13" s="32">
        <v>46</v>
      </c>
    </row>
    <row r="14" spans="1:2" ht="13.5" x14ac:dyDescent="0.25">
      <c r="A14" s="43" t="s">
        <v>63</v>
      </c>
      <c r="B14" s="32">
        <v>39</v>
      </c>
    </row>
    <row r="15" spans="1:2" ht="13.5" x14ac:dyDescent="0.25">
      <c r="A15" s="43" t="s">
        <v>67</v>
      </c>
      <c r="B15" s="32">
        <v>37</v>
      </c>
    </row>
    <row r="16" spans="1:2" ht="13.5" x14ac:dyDescent="0.25">
      <c r="A16" s="43" t="s">
        <v>68</v>
      </c>
      <c r="B16" s="32">
        <v>35</v>
      </c>
    </row>
    <row r="17" spans="1:2" ht="13.5" x14ac:dyDescent="0.25">
      <c r="A17" s="43" t="s">
        <v>69</v>
      </c>
      <c r="B17" s="32">
        <v>31</v>
      </c>
    </row>
    <row r="18" spans="1:2" ht="13.5" x14ac:dyDescent="0.25">
      <c r="A18" s="43" t="s">
        <v>70</v>
      </c>
      <c r="B18" s="32">
        <v>30</v>
      </c>
    </row>
    <row r="19" spans="1:2" ht="13.5" x14ac:dyDescent="0.25">
      <c r="A19" s="43" t="s">
        <v>71</v>
      </c>
      <c r="B19" s="32">
        <v>22</v>
      </c>
    </row>
    <row r="20" spans="1:2" ht="13.5" x14ac:dyDescent="0.25">
      <c r="A20" s="43" t="s">
        <v>64</v>
      </c>
      <c r="B20" s="32">
        <v>17</v>
      </c>
    </row>
    <row r="21" spans="1:2" ht="13.5" x14ac:dyDescent="0.25">
      <c r="A21" s="43" t="s">
        <v>72</v>
      </c>
      <c r="B21" s="32">
        <v>15</v>
      </c>
    </row>
    <row r="22" spans="1:2" ht="13.5" x14ac:dyDescent="0.25">
      <c r="A22" s="43" t="s">
        <v>73</v>
      </c>
      <c r="B22" s="32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 mjesecima</vt:lpstr>
      <vt:lpstr>nova</vt:lpstr>
      <vt:lpstr>gorivo</vt:lpstr>
      <vt:lpstr>eko</vt:lpstr>
      <vt:lpstr>novi_boja</vt:lpstr>
      <vt:lpstr>marka_novi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cp:lastPrinted>2025-04-21T08:01:26Z</cp:lastPrinted>
  <dcterms:created xsi:type="dcterms:W3CDTF">2022-02-02T14:16:05Z</dcterms:created>
  <dcterms:modified xsi:type="dcterms:W3CDTF">2025-04-23T07:22:17Z</dcterms:modified>
</cp:coreProperties>
</file>