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1-2025\"/>
    </mc:Choice>
  </mc:AlternateContent>
  <bookViews>
    <workbookView xWindow="0" yWindow="0" windowWidth="9580" windowHeight="647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I26" i="14" l="1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6" i="14"/>
  <c r="F6" i="14"/>
  <c r="H6" i="14" s="1"/>
  <c r="E6" i="14"/>
  <c r="D6" i="14"/>
  <c r="C6" i="14"/>
  <c r="K8" i="12"/>
  <c r="J8" i="12"/>
  <c r="I8" i="12"/>
  <c r="H8" i="12"/>
  <c r="K7" i="12"/>
  <c r="J7" i="12"/>
  <c r="I7" i="12"/>
  <c r="H7" i="12"/>
  <c r="G6" i="12"/>
  <c r="I6" i="12" s="1"/>
  <c r="F6" i="12"/>
  <c r="H6" i="12" s="1"/>
  <c r="E6" i="12"/>
  <c r="D6" i="12"/>
  <c r="C6" i="12"/>
  <c r="B6" i="12"/>
  <c r="G6" i="14" l="1"/>
  <c r="J6" i="12"/>
  <c r="K6" i="12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<sst xmlns="http://schemas.openxmlformats.org/spreadsheetml/2006/main" count="115" uniqueCount="86">
  <si>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</si>
  <si>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</si>
  <si>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</si>
  <si>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</si>
  <si>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</si>
  <si>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</si>
  <si>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</si>
  <si>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</si>
  <si>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</si>
  <si>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</si>
  <si>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</si>
  <si>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</si>
  <si>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</si>
  <si>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</si>
  <si>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</si>
  <si>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</si>
  <si>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</si>
  <si>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</si>
  <si>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</si>
  <si>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</si>
  <si>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</si>
  <si>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</si>
  <si>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</si>
  <si>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</si>
  <si>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</si>
  <si>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</si>
  <si>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</si>
  <si>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</si>
  <si>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</si>
  <si>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</si>
  <si>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</si>
  <si>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</si>
  <si>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</si>
  <si>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</si>
  <si>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</si>
  <si>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</si>
  <si>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</si>
  <si>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</si>
  <si>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</si>
  <si>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</si>
  <si>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</si>
  <si>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</si>
  <si>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</si>
  <si>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</si>
  <si>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</si>
  <si>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</si>
  <si>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</si>
  <si>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</si>
  <si>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</si>
  <si>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</si>
  <si>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</si>
  <si>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</si>
  <si>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</si>
  <si>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</si>
  <si>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</si>
  <si>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</si>
  <si>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</si>
  <si>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</si>
  <si>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</si>
  <si>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</si>
  <si>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</si>
  <si>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</si>
  <si>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</si>
  <si>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</si>
  <si>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</si>
  <si>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</si>
  <si>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</si>
  <si>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</si>
  <si>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</si>
  <si>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</si>
  <si>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</si>
  <si>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</si>
  <si>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</si>
  <si>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</si>
  <si>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</si>
  <si>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</si>
  <si>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</rPr>
      <t xml:space="preserve"> 2024</t>
    </r>
  </si>
  <si>
    <t>XII 2024</t>
  </si>
  <si>
    <t>I 2025</t>
  </si>
  <si>
    <r>
      <rPr>
        <u/>
        <sz val="10"/>
        <rFont val="Arial Narrow"/>
        <family val="2"/>
      </rPr>
      <t>I 2025</t>
    </r>
    <r>
      <rPr>
        <sz val="10"/>
        <rFont val="Arial Narrow"/>
        <family val="2"/>
      </rPr>
      <t xml:space="preserve">
XII 2024</t>
    </r>
  </si>
  <si>
    <r>
      <t xml:space="preserve">I 2025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</si>
  <si>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2024</t>
    </r>
  </si>
  <si>
    <t>I 2024</t>
  </si>
  <si>
    <r>
      <t xml:space="preserve">I 2025
</t>
    </r>
    <r>
      <rPr>
        <sz val="10"/>
        <rFont val="Arial Narrow"/>
        <family val="2"/>
        <charset val="238"/>
      </rPr>
      <t>XII 2024</t>
    </r>
  </si>
  <si>
    <r>
      <t xml:space="preserve">I 2025
</t>
    </r>
    <r>
      <rPr>
        <sz val="10"/>
        <rFont val="Arial Narrow"/>
        <family val="2"/>
        <charset val="238"/>
      </rPr>
      <t>I 2024</t>
    </r>
  </si>
  <si>
    <r>
      <t xml:space="preserve">I 2025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</si>
</sst>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00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2" fontId="33" fillId="0" borderId="0" xfId="0" applyNumberFormat="1" applyFont="1" applyBorder="1" applyAlignment="1">
      <alignment horizontal="right" vertical="top" wrapTex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2" fillId="0" borderId="0" xfId="0" applyFont="1" applyFill="1"/>
    <xf numFmtId="3" fontId="21" fillId="0" borderId="0" xfId="0" applyNumberFormat="1" applyFont="1"/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 wrapText="1" indent="1"/>
    </xf>
    <xf numFmtId="3" fontId="39" fillId="0" borderId="11" xfId="0" applyNumberFormat="1" applyFont="1" applyBorder="1" applyAlignment="1">
      <alignment horizontal="right" wrapText="1" indent="1"/>
    </xf>
    <xf numFmtId="3" fontId="39" fillId="0" borderId="20" xfId="0" applyNumberFormat="1" applyFont="1" applyBorder="1" applyAlignment="1">
      <alignment horizontal="right" wrapText="1" indent="1"/>
    </xf>
    <xf numFmtId="165" fontId="39" fillId="0" borderId="0" xfId="0" applyNumberFormat="1" applyFont="1" applyFill="1" applyBorder="1" applyAlignment="1">
      <alignment horizontal="right" indent="1"/>
    </xf>
    <xf numFmtId="165" fontId="39" fillId="0" borderId="11" xfId="0" applyNumberFormat="1" applyFont="1" applyFill="1" applyBorder="1" applyAlignment="1">
      <alignment horizontal="right" indent="1"/>
    </xf>
    <xf numFmtId="3" fontId="40" fillId="0" borderId="0" xfId="0" applyNumberFormat="1" applyFont="1" applyFill="1" applyBorder="1" applyAlignment="1">
      <alignment horizontal="right" indent="1"/>
    </xf>
    <xf numFmtId="3" fontId="40" fillId="0" borderId="20" xfId="0" applyNumberFormat="1" applyFont="1" applyFill="1" applyBorder="1" applyAlignment="1">
      <alignment horizontal="right" indent="1"/>
    </xf>
    <xf numFmtId="165" fontId="39" fillId="0" borderId="20" xfId="0" applyNumberFormat="1" applyFont="1" applyFill="1" applyBorder="1" applyAlignment="1">
      <alignment horizontal="right" indent="1"/>
    </xf>
    <xf numFmtId="0" fontId="37" fillId="0" borderId="20" xfId="0" applyFont="1" applyFill="1" applyBorder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2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Border="1" applyAlignment="1">
      <alignment horizontal="right" indent="1"/>
    </xf>
    <xf numFmtId="3" fontId="19" fillId="0" borderId="0" xfId="0" applyNumberFormat="1" applyFont="1" applyFill="1" applyAlignment="1">
      <alignment horizontal="right" indent="1"/>
    </xf>
    <xf numFmtId="164" fontId="19" fillId="0" borderId="19" xfId="0" applyNumberFormat="1" applyFont="1" applyFill="1" applyBorder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164" fontId="19" fillId="0" borderId="20" xfId="0" applyNumberFormat="1" applyFont="1" applyFill="1" applyBorder="1" applyAlignment="1">
      <alignment horizontal="right" indent="1"/>
    </xf>
    <xf numFmtId="3" fontId="42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164" fontId="19" fillId="0" borderId="2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3" fontId="41" fillId="0" borderId="0" xfId="42" applyNumberFormat="1" applyFont="1" applyFill="1" applyBorder="1" applyAlignment="1">
      <alignment horizontal="right" wrapText="1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="87" zoomScaleNormal="87" workbookViewId="0">
      <selection activeCell="E15" sqref="E15"/>
    </sheetView>
  </sheetViews>
  <sheetFormatPr defaultColWidth="9.1796875" defaultRowHeight="11.5" x14ac:dyDescent="0.25"/>
  <cols>
    <col min="1" max="1" width="20.81640625" style="51" customWidth="1"/>
    <col min="2" max="7" width="8.26953125" style="51" customWidth="1"/>
    <col min="8" max="11" width="7.54296875" style="51" customWidth="1"/>
    <col min="12" max="12" width="20.453125" style="51" customWidth="1"/>
    <col min="13" max="16384" width="9.1796875" style="51"/>
  </cols>
  <sheetData>
    <row r="1" spans="1:25" ht="13" x14ac:dyDescent="0.3">
      <c r="A1" s="13" t="s">
        <v>67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5" t="s">
        <v>68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</row>
    <row r="3" spans="1:25" ht="28.5" customHeight="1" x14ac:dyDescent="0.25">
      <c r="A3" s="54"/>
      <c r="B3" s="57" t="s">
        <v>76</v>
      </c>
      <c r="C3" s="57"/>
      <c r="D3" s="58" t="s">
        <v>77</v>
      </c>
      <c r="E3" s="58"/>
      <c r="F3" s="58" t="s">
        <v>78</v>
      </c>
      <c r="G3" s="58"/>
      <c r="H3" s="59" t="s">
        <v>69</v>
      </c>
      <c r="I3" s="60"/>
      <c r="J3" s="60"/>
      <c r="K3" s="60"/>
      <c r="L3" s="61"/>
    </row>
    <row r="4" spans="1:25" ht="26.25" customHeight="1" x14ac:dyDescent="0.25">
      <c r="A4" s="55"/>
      <c r="B4" s="57"/>
      <c r="C4" s="57"/>
      <c r="D4" s="58"/>
      <c r="E4" s="58"/>
      <c r="F4" s="58"/>
      <c r="G4" s="58"/>
      <c r="H4" s="64" t="s">
        <v>79</v>
      </c>
      <c r="I4" s="64"/>
      <c r="J4" s="53" t="s">
        <v>80</v>
      </c>
      <c r="K4" s="53"/>
      <c r="L4" s="62"/>
    </row>
    <row r="5" spans="1:25" ht="26" x14ac:dyDescent="0.25">
      <c r="A5" s="56"/>
      <c r="B5" s="16" t="s">
        <v>70</v>
      </c>
      <c r="C5" s="50" t="s">
        <v>71</v>
      </c>
      <c r="D5" s="16" t="s">
        <v>70</v>
      </c>
      <c r="E5" s="50" t="s">
        <v>71</v>
      </c>
      <c r="F5" s="16" t="s">
        <v>70</v>
      </c>
      <c r="G5" s="50" t="s">
        <v>71</v>
      </c>
      <c r="H5" s="16" t="s">
        <v>70</v>
      </c>
      <c r="I5" s="50" t="s">
        <v>71</v>
      </c>
      <c r="J5" s="16" t="s">
        <v>70</v>
      </c>
      <c r="K5" s="50" t="s">
        <v>71</v>
      </c>
      <c r="L5" s="63"/>
    </row>
    <row r="6" spans="1:25" ht="26" x14ac:dyDescent="0.3">
      <c r="A6" s="17" t="s">
        <v>61</v>
      </c>
      <c r="B6" s="75">
        <f>SUM(B7:B8)</f>
        <v>547660</v>
      </c>
      <c r="C6" s="76">
        <f t="shared" ref="C6:G6" si="0">SUM(C7:C8)</f>
        <v>243813</v>
      </c>
      <c r="D6" s="75">
        <f t="shared" si="0"/>
        <v>551842</v>
      </c>
      <c r="E6" s="77">
        <f t="shared" si="0"/>
        <v>247003</v>
      </c>
      <c r="F6" s="75">
        <f t="shared" si="0"/>
        <v>547291</v>
      </c>
      <c r="G6" s="77">
        <f t="shared" si="0"/>
        <v>245089</v>
      </c>
      <c r="H6" s="78">
        <f t="shared" ref="H6:I8" si="1">F6/D6*100</f>
        <v>99.175307424951342</v>
      </c>
      <c r="I6" s="79">
        <f t="shared" si="1"/>
        <v>99.225110626186733</v>
      </c>
      <c r="J6" s="78">
        <f>F6/B6*100</f>
        <v>99.932622429974799</v>
      </c>
      <c r="K6" s="78">
        <f>G6/C6*100</f>
        <v>100.52335191314654</v>
      </c>
      <c r="L6" s="18" t="s">
        <v>64</v>
      </c>
    </row>
    <row r="7" spans="1:25" ht="27.75" customHeight="1" x14ac:dyDescent="0.3">
      <c r="A7" s="19" t="s">
        <v>65</v>
      </c>
      <c r="B7" s="75">
        <v>484141</v>
      </c>
      <c r="C7" s="77">
        <v>216605</v>
      </c>
      <c r="D7" s="80">
        <v>487309</v>
      </c>
      <c r="E7" s="81">
        <v>219384</v>
      </c>
      <c r="F7" s="80">
        <v>483824</v>
      </c>
      <c r="G7" s="81">
        <v>217981</v>
      </c>
      <c r="H7" s="78">
        <f t="shared" si="1"/>
        <v>99.284848012246854</v>
      </c>
      <c r="I7" s="82">
        <f t="shared" si="1"/>
        <v>99.360482077088577</v>
      </c>
      <c r="J7" s="78">
        <f t="shared" ref="J7:K8" si="2">F7/B7*100</f>
        <v>99.934523207082236</v>
      </c>
      <c r="K7" s="78">
        <f t="shared" si="2"/>
        <v>100.63525772719927</v>
      </c>
      <c r="L7" s="20" t="s">
        <v>62</v>
      </c>
    </row>
    <row r="8" spans="1:25" ht="24" customHeight="1" x14ac:dyDescent="0.3">
      <c r="A8" s="19" t="s">
        <v>66</v>
      </c>
      <c r="B8" s="75">
        <v>63519</v>
      </c>
      <c r="C8" s="77">
        <v>27208</v>
      </c>
      <c r="D8" s="80">
        <v>64533</v>
      </c>
      <c r="E8" s="81">
        <v>27619</v>
      </c>
      <c r="F8" s="80">
        <v>63467</v>
      </c>
      <c r="G8" s="81">
        <v>27108</v>
      </c>
      <c r="H8" s="78">
        <f t="shared" si="1"/>
        <v>98.348131963491554</v>
      </c>
      <c r="I8" s="82">
        <f t="shared" si="1"/>
        <v>98.14982439624896</v>
      </c>
      <c r="J8" s="78">
        <f t="shared" si="2"/>
        <v>99.918134731340231</v>
      </c>
      <c r="K8" s="78">
        <f t="shared" si="2"/>
        <v>99.632461040870339</v>
      </c>
      <c r="L8" s="20" t="s">
        <v>63</v>
      </c>
    </row>
    <row r="9" spans="1:25" ht="21" customHeight="1" x14ac:dyDescent="0.25"/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C6" sqref="C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M1" s="52"/>
    </row>
    <row r="2" spans="1:13" s="2" customFormat="1" ht="13.5" customHeight="1" x14ac:dyDescent="0.35">
      <c r="A2" s="69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42" customHeight="1" x14ac:dyDescent="0.25">
      <c r="A3" s="65" t="s">
        <v>72</v>
      </c>
      <c r="B3" s="66"/>
      <c r="C3" s="70" t="s">
        <v>73</v>
      </c>
      <c r="D3" s="71"/>
      <c r="E3" s="71"/>
      <c r="F3" s="72"/>
      <c r="G3" s="70" t="s">
        <v>74</v>
      </c>
      <c r="H3" s="71"/>
      <c r="I3" s="72"/>
      <c r="J3" s="73" t="s">
        <v>75</v>
      </c>
      <c r="K3" s="73"/>
    </row>
    <row r="4" spans="1:13" ht="27" customHeight="1" x14ac:dyDescent="0.25">
      <c r="A4" s="67"/>
      <c r="B4" s="67"/>
      <c r="C4" s="21" t="s">
        <v>81</v>
      </c>
      <c r="D4" s="22" t="s">
        <v>82</v>
      </c>
      <c r="E4" s="23" t="s">
        <v>77</v>
      </c>
      <c r="F4" s="23" t="s">
        <v>78</v>
      </c>
      <c r="G4" s="24" t="s">
        <v>83</v>
      </c>
      <c r="H4" s="24" t="s">
        <v>84</v>
      </c>
      <c r="I4" s="24" t="s">
        <v>85</v>
      </c>
      <c r="J4" s="74"/>
      <c r="K4" s="74"/>
    </row>
    <row r="5" spans="1:13" ht="6" customHeight="1" x14ac:dyDescent="0.3">
      <c r="A5" s="25"/>
      <c r="B5" s="26"/>
      <c r="C5" s="27"/>
      <c r="D5" s="28"/>
      <c r="E5" s="29"/>
      <c r="F5" s="29"/>
      <c r="G5" s="30"/>
      <c r="H5" s="31"/>
      <c r="I5" s="83"/>
      <c r="J5" s="32"/>
      <c r="K5" s="33"/>
    </row>
    <row r="6" spans="1:13" ht="12.75" customHeight="1" x14ac:dyDescent="0.3">
      <c r="A6" s="34"/>
      <c r="B6" s="35" t="s">
        <v>0</v>
      </c>
      <c r="C6" s="99">
        <f>SUM(C8:C26)</f>
        <v>547660</v>
      </c>
      <c r="D6" s="84">
        <f>SUM(D8:D26)</f>
        <v>542116</v>
      </c>
      <c r="E6" s="84">
        <f t="shared" ref="E6:F6" si="0">SUM(E8:E26)</f>
        <v>551842</v>
      </c>
      <c r="F6" s="84">
        <f t="shared" si="0"/>
        <v>547291</v>
      </c>
      <c r="G6" s="85">
        <f>F6/E6*100</f>
        <v>99.175307424951342</v>
      </c>
      <c r="H6" s="86">
        <f>F6/D6*100</f>
        <v>100.95459274398837</v>
      </c>
      <c r="I6" s="87">
        <f>F6/C6*100</f>
        <v>99.932622429974799</v>
      </c>
      <c r="J6" s="36" t="s">
        <v>1</v>
      </c>
      <c r="K6" s="33"/>
    </row>
    <row r="7" spans="1:13" ht="5.25" customHeight="1" x14ac:dyDescent="0.3">
      <c r="A7" s="34"/>
      <c r="B7" s="37"/>
      <c r="C7" s="88"/>
      <c r="D7" s="89"/>
      <c r="E7" s="90"/>
      <c r="F7" s="90"/>
      <c r="G7" s="91"/>
      <c r="H7" s="92"/>
      <c r="I7" s="93"/>
      <c r="J7" s="38"/>
      <c r="K7" s="33"/>
    </row>
    <row r="8" spans="1:13" ht="13" x14ac:dyDescent="0.25">
      <c r="A8" s="34" t="s">
        <v>2</v>
      </c>
      <c r="B8" s="39" t="s">
        <v>3</v>
      </c>
      <c r="C8" s="94">
        <v>11495</v>
      </c>
      <c r="D8" s="94">
        <v>10920</v>
      </c>
      <c r="E8" s="94">
        <v>11423</v>
      </c>
      <c r="F8" s="94">
        <v>11055</v>
      </c>
      <c r="G8" s="95">
        <f t="shared" ref="G8:G26" si="1">F8/E8*100</f>
        <v>96.778429484373632</v>
      </c>
      <c r="H8" s="96">
        <f t="shared" ref="H8:H26" si="2">F8/D8*100</f>
        <v>101.23626373626374</v>
      </c>
      <c r="I8" s="97">
        <f t="shared" ref="I8:I26" si="3">F8/C8*100</f>
        <v>96.172248803827756</v>
      </c>
      <c r="J8" s="40" t="s">
        <v>4</v>
      </c>
      <c r="K8" s="25" t="s">
        <v>2</v>
      </c>
    </row>
    <row r="9" spans="1:13" ht="26" customHeight="1" x14ac:dyDescent="0.25">
      <c r="A9" s="34" t="s">
        <v>5</v>
      </c>
      <c r="B9" s="39" t="s">
        <v>6</v>
      </c>
      <c r="C9" s="94">
        <v>10430</v>
      </c>
      <c r="D9" s="98">
        <v>10654</v>
      </c>
      <c r="E9" s="94">
        <v>10287</v>
      </c>
      <c r="F9" s="94">
        <v>10255</v>
      </c>
      <c r="G9" s="95">
        <f t="shared" si="1"/>
        <v>99.688927772917282</v>
      </c>
      <c r="H9" s="96">
        <f t="shared" si="2"/>
        <v>96.254927726675433</v>
      </c>
      <c r="I9" s="97">
        <f t="shared" si="3"/>
        <v>98.322147651006702</v>
      </c>
      <c r="J9" s="41" t="s">
        <v>7</v>
      </c>
      <c r="K9" s="25" t="s">
        <v>5</v>
      </c>
    </row>
    <row r="10" spans="1:13" ht="13" x14ac:dyDescent="0.25">
      <c r="A10" s="34" t="s">
        <v>8</v>
      </c>
      <c r="B10" s="39" t="s">
        <v>9</v>
      </c>
      <c r="C10" s="94">
        <v>104233</v>
      </c>
      <c r="D10" s="98">
        <v>104599</v>
      </c>
      <c r="E10" s="94">
        <v>103797</v>
      </c>
      <c r="F10" s="94">
        <v>102666</v>
      </c>
      <c r="G10" s="95">
        <f t="shared" si="1"/>
        <v>98.910373132171443</v>
      </c>
      <c r="H10" s="96">
        <f t="shared" si="2"/>
        <v>98.151989980783753</v>
      </c>
      <c r="I10" s="97">
        <f t="shared" si="3"/>
        <v>98.496637341341028</v>
      </c>
      <c r="J10" s="41" t="s">
        <v>10</v>
      </c>
      <c r="K10" s="25" t="s">
        <v>8</v>
      </c>
    </row>
    <row r="11" spans="1:13" ht="39" x14ac:dyDescent="0.25">
      <c r="A11" s="42" t="s">
        <v>11</v>
      </c>
      <c r="B11" s="39" t="s">
        <v>56</v>
      </c>
      <c r="C11" s="94">
        <v>8490</v>
      </c>
      <c r="D11" s="98">
        <v>8470</v>
      </c>
      <c r="E11" s="94">
        <v>8626</v>
      </c>
      <c r="F11" s="94">
        <v>8628</v>
      </c>
      <c r="G11" s="95">
        <f t="shared" si="1"/>
        <v>100.02318571759797</v>
      </c>
      <c r="H11" s="96">
        <f t="shared" si="2"/>
        <v>101.86540731995277</v>
      </c>
      <c r="I11" s="97">
        <f t="shared" si="3"/>
        <v>101.62544169611307</v>
      </c>
      <c r="J11" s="41" t="s">
        <v>12</v>
      </c>
      <c r="K11" s="43" t="s">
        <v>11</v>
      </c>
    </row>
    <row r="12" spans="1:13" ht="39" x14ac:dyDescent="0.25">
      <c r="A12" s="42" t="s">
        <v>13</v>
      </c>
      <c r="B12" s="39" t="s">
        <v>57</v>
      </c>
      <c r="C12" s="94">
        <v>8716</v>
      </c>
      <c r="D12" s="98">
        <v>8594</v>
      </c>
      <c r="E12" s="94">
        <v>8602</v>
      </c>
      <c r="F12" s="94">
        <v>8550</v>
      </c>
      <c r="G12" s="95">
        <f t="shared" si="1"/>
        <v>99.395489421064866</v>
      </c>
      <c r="H12" s="96">
        <f t="shared" si="2"/>
        <v>99.488014894112169</v>
      </c>
      <c r="I12" s="97">
        <f t="shared" si="3"/>
        <v>98.095456631482335</v>
      </c>
      <c r="J12" s="41" t="s">
        <v>14</v>
      </c>
      <c r="K12" s="43" t="s">
        <v>13</v>
      </c>
    </row>
    <row r="13" spans="1:13" ht="13" x14ac:dyDescent="0.25">
      <c r="A13" s="42" t="s">
        <v>15</v>
      </c>
      <c r="B13" s="39" t="s">
        <v>16</v>
      </c>
      <c r="C13" s="94">
        <v>26529</v>
      </c>
      <c r="D13" s="98">
        <v>25691</v>
      </c>
      <c r="E13" s="94">
        <v>27055</v>
      </c>
      <c r="F13" s="94">
        <v>26490</v>
      </c>
      <c r="G13" s="95">
        <f t="shared" si="1"/>
        <v>97.911661430419514</v>
      </c>
      <c r="H13" s="96">
        <f t="shared" si="2"/>
        <v>103.11003853489549</v>
      </c>
      <c r="I13" s="97">
        <f t="shared" si="3"/>
        <v>99.852991066380199</v>
      </c>
      <c r="J13" s="41" t="s">
        <v>17</v>
      </c>
      <c r="K13" s="43" t="s">
        <v>15</v>
      </c>
    </row>
    <row r="14" spans="1:13" ht="27" customHeight="1" x14ac:dyDescent="0.25">
      <c r="A14" s="42" t="s">
        <v>18</v>
      </c>
      <c r="B14" s="39" t="s">
        <v>19</v>
      </c>
      <c r="C14" s="94">
        <v>100730</v>
      </c>
      <c r="D14" s="98">
        <v>99144</v>
      </c>
      <c r="E14" s="94">
        <v>101297</v>
      </c>
      <c r="F14" s="94">
        <v>100469</v>
      </c>
      <c r="G14" s="95">
        <f t="shared" si="1"/>
        <v>99.182601656515004</v>
      </c>
      <c r="H14" s="96">
        <f t="shared" si="2"/>
        <v>101.33643992576455</v>
      </c>
      <c r="I14" s="97">
        <f t="shared" si="3"/>
        <v>99.740891492107622</v>
      </c>
      <c r="J14" s="41" t="s">
        <v>20</v>
      </c>
      <c r="K14" s="43" t="s">
        <v>18</v>
      </c>
    </row>
    <row r="15" spans="1:13" ht="13" x14ac:dyDescent="0.25">
      <c r="A15" s="42" t="s">
        <v>21</v>
      </c>
      <c r="B15" s="39" t="s">
        <v>22</v>
      </c>
      <c r="C15" s="94">
        <v>25526</v>
      </c>
      <c r="D15" s="98">
        <v>25375</v>
      </c>
      <c r="E15" s="94">
        <v>25149</v>
      </c>
      <c r="F15" s="94">
        <v>25262</v>
      </c>
      <c r="G15" s="95">
        <f t="shared" si="1"/>
        <v>100.4493220406378</v>
      </c>
      <c r="H15" s="96">
        <f t="shared" si="2"/>
        <v>99.554679802955675</v>
      </c>
      <c r="I15" s="97">
        <f t="shared" si="3"/>
        <v>98.965760401159599</v>
      </c>
      <c r="J15" s="41" t="s">
        <v>23</v>
      </c>
      <c r="K15" s="43" t="s">
        <v>21</v>
      </c>
    </row>
    <row r="16" spans="1:13" ht="39" x14ac:dyDescent="0.25">
      <c r="A16" s="42" t="s">
        <v>24</v>
      </c>
      <c r="B16" s="39" t="s">
        <v>58</v>
      </c>
      <c r="C16" s="94">
        <v>28455</v>
      </c>
      <c r="D16" s="98">
        <v>27235</v>
      </c>
      <c r="E16" s="94">
        <v>28691</v>
      </c>
      <c r="F16" s="94">
        <v>28236</v>
      </c>
      <c r="G16" s="95">
        <f t="shared" si="1"/>
        <v>98.414136837335747</v>
      </c>
      <c r="H16" s="96">
        <f t="shared" si="2"/>
        <v>103.67541766109784</v>
      </c>
      <c r="I16" s="97">
        <f t="shared" si="3"/>
        <v>99.230363732208744</v>
      </c>
      <c r="J16" s="41" t="s">
        <v>25</v>
      </c>
      <c r="K16" s="43" t="s">
        <v>24</v>
      </c>
    </row>
    <row r="17" spans="1:11" ht="13" x14ac:dyDescent="0.25">
      <c r="A17" s="42" t="s">
        <v>26</v>
      </c>
      <c r="B17" s="39" t="s">
        <v>27</v>
      </c>
      <c r="C17" s="94">
        <v>20832</v>
      </c>
      <c r="D17" s="98">
        <v>20794</v>
      </c>
      <c r="E17" s="94">
        <v>21081</v>
      </c>
      <c r="F17" s="94">
        <v>21054</v>
      </c>
      <c r="G17" s="95">
        <f t="shared" si="1"/>
        <v>99.87192258431763</v>
      </c>
      <c r="H17" s="96">
        <f t="shared" si="2"/>
        <v>101.25036068096567</v>
      </c>
      <c r="I17" s="97">
        <f t="shared" si="3"/>
        <v>101.06566820276497</v>
      </c>
      <c r="J17" s="41" t="s">
        <v>28</v>
      </c>
      <c r="K17" s="43" t="s">
        <v>26</v>
      </c>
    </row>
    <row r="18" spans="1:11" ht="24.75" customHeight="1" x14ac:dyDescent="0.25">
      <c r="A18" s="42" t="s">
        <v>29</v>
      </c>
      <c r="B18" s="39" t="s">
        <v>30</v>
      </c>
      <c r="C18" s="94">
        <v>12190</v>
      </c>
      <c r="D18" s="98">
        <v>11982</v>
      </c>
      <c r="E18" s="94">
        <v>12340</v>
      </c>
      <c r="F18" s="94">
        <v>12288</v>
      </c>
      <c r="G18" s="95">
        <f t="shared" si="1"/>
        <v>99.578606158833054</v>
      </c>
      <c r="H18" s="96">
        <f t="shared" si="2"/>
        <v>102.55383074611916</v>
      </c>
      <c r="I18" s="97">
        <f t="shared" si="3"/>
        <v>100.80393765381461</v>
      </c>
      <c r="J18" s="41" t="s">
        <v>31</v>
      </c>
      <c r="K18" s="43" t="s">
        <v>29</v>
      </c>
    </row>
    <row r="19" spans="1:11" ht="14.15" customHeight="1" x14ac:dyDescent="0.25">
      <c r="A19" s="42" t="s">
        <v>32</v>
      </c>
      <c r="B19" s="39" t="s">
        <v>33</v>
      </c>
      <c r="C19" s="94">
        <v>2493</v>
      </c>
      <c r="D19" s="98">
        <v>2453</v>
      </c>
      <c r="E19" s="94">
        <v>2538</v>
      </c>
      <c r="F19" s="94">
        <v>2535</v>
      </c>
      <c r="G19" s="95">
        <f t="shared" si="1"/>
        <v>99.88179669030734</v>
      </c>
      <c r="H19" s="96">
        <f t="shared" si="2"/>
        <v>103.34284549531185</v>
      </c>
      <c r="I19" s="97">
        <f t="shared" si="3"/>
        <v>101.6847172081829</v>
      </c>
      <c r="J19" s="41" t="s">
        <v>34</v>
      </c>
      <c r="K19" s="43" t="s">
        <v>32</v>
      </c>
    </row>
    <row r="20" spans="1:11" ht="15.75" customHeight="1" x14ac:dyDescent="0.25">
      <c r="A20" s="42" t="s">
        <v>35</v>
      </c>
      <c r="B20" s="39" t="s">
        <v>36</v>
      </c>
      <c r="C20" s="94">
        <v>18984</v>
      </c>
      <c r="D20" s="98">
        <v>18732</v>
      </c>
      <c r="E20" s="94">
        <v>19168</v>
      </c>
      <c r="F20" s="94">
        <v>19065</v>
      </c>
      <c r="G20" s="95">
        <f t="shared" si="1"/>
        <v>99.462646076794655</v>
      </c>
      <c r="H20" s="96">
        <f t="shared" si="2"/>
        <v>101.7777065983344</v>
      </c>
      <c r="I20" s="97">
        <f t="shared" si="3"/>
        <v>100.42667509481669</v>
      </c>
      <c r="J20" s="41" t="s">
        <v>37</v>
      </c>
      <c r="K20" s="43" t="s">
        <v>35</v>
      </c>
    </row>
    <row r="21" spans="1:11" ht="26" x14ac:dyDescent="0.25">
      <c r="A21" s="42" t="s">
        <v>38</v>
      </c>
      <c r="B21" s="39" t="s">
        <v>39</v>
      </c>
      <c r="C21" s="94">
        <v>14733</v>
      </c>
      <c r="D21" s="98">
        <v>14353</v>
      </c>
      <c r="E21" s="94">
        <v>15042</v>
      </c>
      <c r="F21" s="94">
        <v>14843</v>
      </c>
      <c r="G21" s="95">
        <f t="shared" si="1"/>
        <v>98.677037627975011</v>
      </c>
      <c r="H21" s="96">
        <f t="shared" si="2"/>
        <v>103.41392043475233</v>
      </c>
      <c r="I21" s="97">
        <f t="shared" si="3"/>
        <v>100.74662322676984</v>
      </c>
      <c r="J21" s="41" t="s">
        <v>40</v>
      </c>
      <c r="K21" s="43" t="s">
        <v>38</v>
      </c>
    </row>
    <row r="22" spans="1:11" ht="26" x14ac:dyDescent="0.25">
      <c r="A22" s="42" t="s">
        <v>41</v>
      </c>
      <c r="B22" s="39" t="s">
        <v>42</v>
      </c>
      <c r="C22" s="94">
        <v>47712</v>
      </c>
      <c r="D22" s="98">
        <v>47875</v>
      </c>
      <c r="E22" s="94">
        <v>47993</v>
      </c>
      <c r="F22" s="94">
        <v>47773</v>
      </c>
      <c r="G22" s="95">
        <f t="shared" si="1"/>
        <v>99.541599816639931</v>
      </c>
      <c r="H22" s="96">
        <f t="shared" si="2"/>
        <v>99.786945169712794</v>
      </c>
      <c r="I22" s="97">
        <f t="shared" si="3"/>
        <v>100.12785043594903</v>
      </c>
      <c r="J22" s="41" t="s">
        <v>43</v>
      </c>
      <c r="K22" s="43" t="s">
        <v>41</v>
      </c>
    </row>
    <row r="23" spans="1:11" ht="13" x14ac:dyDescent="0.25">
      <c r="A23" s="42" t="s">
        <v>44</v>
      </c>
      <c r="B23" s="44" t="s">
        <v>45</v>
      </c>
      <c r="C23" s="94">
        <v>46448</v>
      </c>
      <c r="D23" s="98">
        <v>46722</v>
      </c>
      <c r="E23" s="94">
        <v>48034</v>
      </c>
      <c r="F23" s="94">
        <v>47680</v>
      </c>
      <c r="G23" s="95">
        <f t="shared" si="1"/>
        <v>99.263022026064874</v>
      </c>
      <c r="H23" s="96">
        <f t="shared" si="2"/>
        <v>102.05042592354778</v>
      </c>
      <c r="I23" s="97">
        <f t="shared" si="3"/>
        <v>102.65242852221839</v>
      </c>
      <c r="J23" s="45" t="s">
        <v>46</v>
      </c>
      <c r="K23" s="43" t="s">
        <v>44</v>
      </c>
    </row>
    <row r="24" spans="1:11" ht="26.5" customHeight="1" x14ac:dyDescent="0.25">
      <c r="A24" s="46" t="s">
        <v>47</v>
      </c>
      <c r="B24" s="47" t="s">
        <v>48</v>
      </c>
      <c r="C24" s="94">
        <v>38490</v>
      </c>
      <c r="D24" s="98">
        <v>37691</v>
      </c>
      <c r="E24" s="94">
        <v>39318</v>
      </c>
      <c r="F24" s="94">
        <v>39228</v>
      </c>
      <c r="G24" s="95">
        <f t="shared" si="1"/>
        <v>99.771097207385935</v>
      </c>
      <c r="H24" s="96">
        <f t="shared" si="2"/>
        <v>104.07789658008544</v>
      </c>
      <c r="I24" s="97">
        <f t="shared" si="3"/>
        <v>101.91738113795792</v>
      </c>
      <c r="J24" s="48" t="s">
        <v>49</v>
      </c>
      <c r="K24" s="49" t="s">
        <v>47</v>
      </c>
    </row>
    <row r="25" spans="1:11" ht="13" x14ac:dyDescent="0.25">
      <c r="A25" s="46" t="s">
        <v>50</v>
      </c>
      <c r="B25" s="47" t="s">
        <v>51</v>
      </c>
      <c r="C25" s="94">
        <v>9679</v>
      </c>
      <c r="D25" s="98">
        <v>9657</v>
      </c>
      <c r="E25" s="94">
        <v>9645</v>
      </c>
      <c r="F25" s="94">
        <v>9608</v>
      </c>
      <c r="G25" s="95">
        <f t="shared" si="1"/>
        <v>99.616381544841886</v>
      </c>
      <c r="H25" s="96">
        <f t="shared" si="2"/>
        <v>99.49259604432018</v>
      </c>
      <c r="I25" s="97">
        <f t="shared" si="3"/>
        <v>99.266453145986162</v>
      </c>
      <c r="J25" s="48" t="s">
        <v>52</v>
      </c>
      <c r="K25" s="49" t="s">
        <v>50</v>
      </c>
    </row>
    <row r="26" spans="1:11" ht="13" x14ac:dyDescent="0.25">
      <c r="A26" s="46" t="s">
        <v>53</v>
      </c>
      <c r="B26" s="47" t="s">
        <v>54</v>
      </c>
      <c r="C26" s="94">
        <v>11495</v>
      </c>
      <c r="D26" s="98">
        <v>11175</v>
      </c>
      <c r="E26" s="94">
        <v>11756</v>
      </c>
      <c r="F26" s="94">
        <v>11606</v>
      </c>
      <c r="G26" s="95">
        <f t="shared" si="1"/>
        <v>98.724055801292948</v>
      </c>
      <c r="H26" s="96">
        <f t="shared" si="2"/>
        <v>103.85682326621924</v>
      </c>
      <c r="I26" s="97">
        <f t="shared" si="3"/>
        <v>100.96563723357981</v>
      </c>
      <c r="J26" s="48" t="s">
        <v>55</v>
      </c>
      <c r="K26" s="49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2025-03-03T08:06:11Z</dcterms:modified>
</cp:coreProperties>
</file>