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mina.ramic\AppData\Local\Microsoft\Windows\INetCache\Content.Outlook\NE04Y3UT\"/>
    </mc:Choice>
  </mc:AlternateContent>
  <bookViews>
    <workbookView xWindow="10785" yWindow="945" windowWidth="10830" windowHeight="8595" tabRatio="556" activeTab="3"/>
  </bookViews>
  <sheets>
    <sheet name="tab.1" sheetId="12" r:id="rId1"/>
    <sheet name="Tab.2" sheetId="14" r:id="rId2"/>
    <sheet name="Tab.3" sheetId="21" r:id="rId3"/>
    <sheet name="tab.4" sheetId="13" r:id="rId4"/>
  </sheets>
  <calcPr calcId="162913"/>
</workbook>
</file>

<file path=xl/calcChain.xml><?xml version="1.0" encoding="utf-8"?>
<calcChain xmlns="http://schemas.openxmlformats.org/spreadsheetml/2006/main">
  <c r="B26" i="21" l="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11" i="14" l="1"/>
  <c r="B10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9" i="12"/>
</calcChain>
</file>

<file path=xl/sharedStrings.xml><?xml version="1.0" encoding="utf-8"?>
<sst xmlns="http://schemas.openxmlformats.org/spreadsheetml/2006/main" count="205" uniqueCount="114">
  <si>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</si>
  <si>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</si>
  <si>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</si>
  <si>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</si>
  <si>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</si>
  <si>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</si>
  <si>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</si>
  <si>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</si>
  <si>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</si>
  <si>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Fish</t>
  </si>
  <si>
    <t>Žita</t>
  </si>
  <si>
    <t>Povrće</t>
  </si>
  <si>
    <t>Perad i jaja</t>
  </si>
  <si>
    <t>Mlijeko</t>
  </si>
  <si>
    <t>Riba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</si>
  <si>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</si>
  <si>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</si>
  <si>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</si>
  <si>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</si>
  <si>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</si>
  <si>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</si>
  <si>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</si>
  <si>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</si>
  <si>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</si>
  <si>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</si>
  <si>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</si>
  <si>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</si>
  <si>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</si>
  <si>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</si>
  <si>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</si>
  <si>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</si>
  <si>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</si>
  <si>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</si>
  <si>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</si>
  <si>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</si>
  <si>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</si>
  <si>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</si>
  <si>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</si>
  <si>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</si>
  <si>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Maslinovo ulje</t>
  </si>
  <si>
    <t>Olive oil</t>
  </si>
  <si>
    <t>Stočno krmno bilje</t>
  </si>
  <si>
    <t>Fodder crops</t>
  </si>
  <si>
    <t xml:space="preserve">Med </t>
  </si>
  <si>
    <r>
      <t xml:space="preserve">Vrijednost, KM                                                                                                                              </t>
    </r>
    <r>
      <rPr>
        <i/>
        <sz val="9"/>
        <rFont val="Arial Narrow"/>
        <family val="2"/>
        <charset val="238"/>
      </rPr>
      <t xml:space="preserve">  Value KM</t>
    </r>
  </si>
  <si>
    <t xml:space="preserve">  Honey </t>
  </si>
  <si>
    <t xml:space="preserve"> -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</si>
  <si>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</si>
  <si>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  Otkup</t>
  </si>
  <si>
    <t>Purchase</t>
  </si>
  <si>
    <t xml:space="preserve">  Prodaja </t>
  </si>
  <si>
    <t>Sale</t>
  </si>
  <si>
    <r>
      <rPr>
        <b/>
        <sz val="9"/>
        <rFont val="Arial Narrow"/>
        <family val="2"/>
        <charset val="238"/>
      </rPr>
      <t xml:space="preserve">Jedinica mjere 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Unit measure</t>
    </r>
  </si>
  <si>
    <t>kg</t>
  </si>
  <si>
    <t>l</t>
  </si>
  <si>
    <t>Tovljeni pilići (brojleri)</t>
  </si>
  <si>
    <t>Fattened chicken</t>
  </si>
  <si>
    <t>Jednodnevni pilići</t>
  </si>
  <si>
    <t>Pastrmka/pastrva</t>
  </si>
  <si>
    <t>Trout</t>
  </si>
  <si>
    <t>One-day chicken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</si>
  <si>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>/total</t>
    </r>
  </si>
  <si>
    <r>
      <t>prodaja/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</si>
  <si>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otkup/</t>
    </r>
    <r>
      <rPr>
        <i/>
        <sz val="9"/>
        <rFont val="Arial Narrow"/>
        <family val="2"/>
        <charset val="238"/>
      </rPr>
      <t>purchase</t>
    </r>
  </si>
  <si>
    <t>-</t>
  </si>
  <si>
    <t>Rezano cvijeće i pupovi</t>
  </si>
  <si>
    <t>Cut flowers and buds</t>
  </si>
  <si>
    <t>Jaja A klasa (XL, L, M, S)</t>
  </si>
  <si>
    <r>
      <t>kom/</t>
    </r>
    <r>
      <rPr>
        <i/>
        <sz val="8"/>
        <rFont val="Arial Narrow"/>
        <family val="2"/>
        <charset val="238"/>
      </rPr>
      <t>pieces</t>
    </r>
  </si>
  <si>
    <t>Gljive</t>
  </si>
  <si>
    <t>Grožđe</t>
  </si>
  <si>
    <t>Svinje za tov (od 80 do 110 kg)</t>
  </si>
  <si>
    <t>Eggs, Class A (XL, L, M, S)</t>
  </si>
  <si>
    <t>Mushrooms</t>
  </si>
  <si>
    <t>Jagode</t>
  </si>
  <si>
    <t>Goat's milk</t>
  </si>
  <si>
    <t>Mlijeko, kozije</t>
  </si>
  <si>
    <t>Maline</t>
  </si>
  <si>
    <t>Rasad ostalog povrća</t>
  </si>
  <si>
    <t>Wheat</t>
  </si>
  <si>
    <t>Mlijeko, kravlje</t>
  </si>
  <si>
    <t>Strawberries</t>
  </si>
  <si>
    <t>Wine</t>
  </si>
  <si>
    <t>Cow's milk</t>
  </si>
  <si>
    <t>1. PRODAJA I OTKUP POLJOPRIVREDNIH PROIZVODA, DRUGO TROMJESEČJE 2024.,VRIJEDNOST U KM</t>
  </si>
  <si>
    <t>1. SALE AND PURCHASE OF AGRICULTURAL PRODUCTS, THE SECOND QUARTER OF 2024, VALUE IN KM</t>
  </si>
  <si>
    <r>
      <t xml:space="preserve">Indeksi vrijednosti IIQ 2024/IIQ 2023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IIQ 2024/IIQ 2023</t>
    </r>
  </si>
  <si>
    <r>
      <t xml:space="preserve">Indeksi vrijednosti IIQ 2024/IIQ 2023          </t>
    </r>
    <r>
      <rPr>
        <i/>
        <sz val="9"/>
        <rFont val="Arial Narrow"/>
        <family val="2"/>
      </rPr>
      <t xml:space="preserve"> Indices of value IIQ 2024/IIQ 2023</t>
    </r>
  </si>
  <si>
    <t>2. PRODAJA I OTKUP POLJOPRIVREDNIH PROIZVODA PREMA GRUPAMA PROIZVODA, DRUGO TROMJESEČJE 2024, VRIJEDNOST U KM</t>
  </si>
  <si>
    <t>2. SALE AND PURCHASE OF AGRICULTURAL PRODUCTS BY GROUPS OF PRODUCTS, THE SECOND QUARTER OF 2024, VALUE IN KM</t>
  </si>
  <si>
    <t xml:space="preserve">Goveda (starosti od 1 do 2 godine), muška </t>
  </si>
  <si>
    <t>Cattle (1-2 years), male</t>
  </si>
  <si>
    <t xml:space="preserve">Vino </t>
  </si>
  <si>
    <t>Grape</t>
  </si>
  <si>
    <t>Rasad paradajza</t>
  </si>
  <si>
    <t>Tomato seedlings</t>
  </si>
  <si>
    <t>Krompir</t>
  </si>
  <si>
    <t>Potato</t>
  </si>
  <si>
    <t>Other vegetable seedlings</t>
  </si>
  <si>
    <t>Raspberries</t>
  </si>
  <si>
    <t>Pšenica</t>
  </si>
  <si>
    <t>Pigs for fattening (80 - 110 kg)</t>
  </si>
  <si>
    <t>Breskve</t>
  </si>
  <si>
    <t>Peaches</t>
  </si>
  <si>
    <t>Paradajz/rajčica</t>
  </si>
  <si>
    <t xml:space="preserve">Tomato </t>
  </si>
  <si>
    <t>Sadnice cvijeća i ukrasnog bilja</t>
  </si>
  <si>
    <t>Flowers and ornamental plants seedlings</t>
  </si>
  <si>
    <t>3. PRODAJA I OTKUP ODABRANIH POLJOPRIVREDNIH PROIZVODA, DRUGO TROMJESEČJE 2024.</t>
  </si>
  <si>
    <t>3. SALE AND PURCHASE OF SELECTED AGRICULTURE PRODUCTS, THE SECOND QUARTER OF 2024.</t>
  </si>
  <si>
    <t>4. PROSJEČNA CIJENA PRODAJE I OTKUPA ODABRANIH POLJOPRIVREDNIH PROIZVODA, DRUGO TROMJESEČJE 2024.</t>
  </si>
  <si>
    <t>7..96</t>
  </si>
  <si>
    <t>z</t>
  </si>
  <si>
    <t>4. AVERAGE PRICE FOR SALE AND PURCHASE OF SELECTED AGRICULTURAL PRODUCTS, THE SECOND QUARTER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</si>
</sst>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[Red]#,##0.0"/>
  </numFmts>
  <fonts count="14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9"/>
      <name val="Arial CE"/>
      <family val="2"/>
      <charset val="238"/>
    </font>
    <font>
      <b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color rgb="FF10253F"/>
      <name val="Arial Narrow"/>
      <family val="2"/>
      <charset val="238"/>
    </font>
    <font>
      <sz val="8"/>
      <color rgb="FF10253F"/>
      <name val="Arial Narrow"/>
      <family val="2"/>
      <charset val="238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2" fontId="0" fillId="0" borderId="0"/>
    <xf numFmtId="2" fontId="8" fillId="0" borderId="0"/>
  </cellStyleXfs>
  <cellXfs count="110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2" fontId="2" fillId="0" borderId="0" xfId="0" applyFont="1" applyFill="1"/>
    <xf numFmtId="2" fontId="1" fillId="0" borderId="4" xfId="0" applyFont="1" applyFill="1" applyBorder="1"/>
    <xf numFmtId="2" fontId="3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6" xfId="0" applyFont="1" applyFill="1" applyBorder="1" applyAlignment="1"/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3" xfId="0" applyFont="1" applyFill="1" applyBorder="1" applyAlignment="1"/>
    <xf numFmtId="3" fontId="1" fillId="0" borderId="0" xfId="0" applyNumberFormat="1" applyFont="1" applyFill="1" applyBorder="1"/>
    <xf numFmtId="2" fontId="1" fillId="0" borderId="1" xfId="0" applyFont="1" applyFill="1" applyBorder="1" applyAlignment="1"/>
    <xf numFmtId="3" fontId="1" fillId="0" borderId="1" xfId="0" applyNumberFormat="1" applyFont="1" applyFill="1" applyBorder="1"/>
    <xf numFmtId="2" fontId="1" fillId="0" borderId="10" xfId="0" applyFont="1" applyFill="1" applyBorder="1" applyAlignment="1"/>
    <xf numFmtId="2" fontId="1" fillId="0" borderId="11" xfId="0" applyFont="1" applyFill="1" applyBorder="1" applyAlignment="1">
      <alignment horizontal="center" vertical="center" wrapText="1"/>
    </xf>
    <xf numFmtId="2" fontId="1" fillId="0" borderId="9" xfId="0" applyFont="1" applyFill="1" applyBorder="1"/>
    <xf numFmtId="3" fontId="1" fillId="0" borderId="6" xfId="0" applyNumberFormat="1" applyFont="1" applyFill="1" applyBorder="1"/>
    <xf numFmtId="1" fontId="1" fillId="0" borderId="0" xfId="0" applyNumberFormat="1" applyFont="1" applyFill="1"/>
    <xf numFmtId="2" fontId="2" fillId="0" borderId="0" xfId="0" applyFont="1" applyFill="1" applyBorder="1" applyAlignment="1">
      <alignment horizontal="right"/>
    </xf>
    <xf numFmtId="2" fontId="1" fillId="0" borderId="0" xfId="0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2" fontId="5" fillId="0" borderId="0" xfId="0" applyFont="1" applyFill="1"/>
    <xf numFmtId="2" fontId="1" fillId="0" borderId="0" xfId="0" applyFont="1" applyFill="1" applyAlignment="1">
      <alignment vertical="top"/>
    </xf>
    <xf numFmtId="2" fontId="5" fillId="0" borderId="0" xfId="0" applyFont="1" applyFill="1" applyAlignment="1">
      <alignment vertical="center" wrapText="1"/>
    </xf>
    <xf numFmtId="2" fontId="1" fillId="2" borderId="0" xfId="0" applyFont="1" applyFill="1"/>
    <xf numFmtId="3" fontId="1" fillId="2" borderId="0" xfId="0" applyNumberFormat="1" applyFont="1" applyFill="1" applyBorder="1" applyAlignment="1">
      <alignment horizontal="right" indent="1"/>
    </xf>
    <xf numFmtId="2" fontId="2" fillId="2" borderId="0" xfId="0" applyFont="1" applyFill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2" fontId="1" fillId="0" borderId="6" xfId="0" applyFont="1" applyFill="1" applyBorder="1"/>
    <xf numFmtId="2" fontId="1" fillId="0" borderId="12" xfId="0" applyFont="1" applyFill="1" applyBorder="1"/>
    <xf numFmtId="2" fontId="1" fillId="0" borderId="20" xfId="0" applyFont="1" applyFill="1" applyBorder="1"/>
    <xf numFmtId="2" fontId="6" fillId="0" borderId="16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1" fillId="0" borderId="7" xfId="0" applyFont="1" applyFill="1" applyBorder="1"/>
    <xf numFmtId="3" fontId="1" fillId="0" borderId="4" xfId="0" applyNumberFormat="1" applyFont="1" applyFill="1" applyBorder="1"/>
    <xf numFmtId="3" fontId="1" fillId="0" borderId="15" xfId="0" applyNumberFormat="1" applyFont="1" applyFill="1" applyBorder="1"/>
    <xf numFmtId="2" fontId="1" fillId="0" borderId="0" xfId="0" applyFont="1" applyFill="1" applyAlignment="1"/>
    <xf numFmtId="2" fontId="3" fillId="0" borderId="0" xfId="0" applyFont="1" applyFill="1" applyAlignment="1"/>
    <xf numFmtId="2" fontId="2" fillId="0" borderId="0" xfId="0" applyFont="1" applyFill="1" applyBorder="1" applyAlignment="1">
      <alignment horizontal="right" wrapText="1"/>
    </xf>
    <xf numFmtId="2" fontId="1" fillId="0" borderId="0" xfId="0" applyFont="1" applyFill="1" applyBorder="1"/>
    <xf numFmtId="2" fontId="1" fillId="2" borderId="0" xfId="0" applyFont="1" applyFill="1" applyBorder="1"/>
    <xf numFmtId="2" fontId="2" fillId="2" borderId="0" xfId="0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2" fontId="9" fillId="0" borderId="1" xfId="0" applyFont="1" applyFill="1" applyBorder="1" applyAlignment="1"/>
    <xf numFmtId="2" fontId="9" fillId="0" borderId="1" xfId="0" applyFont="1" applyFill="1" applyBorder="1"/>
    <xf numFmtId="2" fontId="6" fillId="0" borderId="1" xfId="0" applyFont="1" applyFill="1" applyBorder="1"/>
    <xf numFmtId="2" fontId="10" fillId="0" borderId="2" xfId="0" applyFont="1" applyFill="1" applyBorder="1" applyAlignment="1">
      <alignment horizontal="right"/>
    </xf>
    <xf numFmtId="2" fontId="7" fillId="0" borderId="2" xfId="0" applyFont="1" applyFill="1" applyBorder="1" applyAlignment="1">
      <alignment horizontal="right"/>
    </xf>
    <xf numFmtId="2" fontId="7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 vertical="center" indent="1"/>
    </xf>
    <xf numFmtId="164" fontId="9" fillId="0" borderId="16" xfId="0" applyNumberFormat="1" applyFont="1" applyFill="1" applyBorder="1" applyAlignment="1">
      <alignment horizontal="right" indent="1"/>
    </xf>
    <xf numFmtId="2" fontId="10" fillId="0" borderId="0" xfId="0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 vertical="center" indent="1"/>
    </xf>
    <xf numFmtId="164" fontId="6" fillId="0" borderId="16" xfId="0" applyNumberFormat="1" applyFont="1" applyFill="1" applyBorder="1" applyAlignment="1">
      <alignment horizontal="right" indent="1"/>
    </xf>
    <xf numFmtId="2" fontId="1" fillId="0" borderId="0" xfId="0" applyFont="1" applyFill="1" applyBorder="1" applyAlignment="1">
      <alignment vertical="center" wrapText="1"/>
    </xf>
    <xf numFmtId="2" fontId="1" fillId="0" borderId="0" xfId="0" applyFont="1" applyFill="1" applyBorder="1" applyAlignment="1">
      <alignment wrapText="1"/>
    </xf>
    <xf numFmtId="2" fontId="1" fillId="0" borderId="0" xfId="0" applyFont="1" applyFill="1" applyBorder="1" applyAlignment="1">
      <alignment vertical="top"/>
    </xf>
    <xf numFmtId="2" fontId="2" fillId="0" borderId="0" xfId="0" applyFont="1" applyFill="1" applyBorder="1" applyAlignment="1">
      <alignment horizontal="right" vertical="top"/>
    </xf>
    <xf numFmtId="2" fontId="3" fillId="0" borderId="0" xfId="0" applyFont="1" applyFill="1" applyBorder="1" applyAlignment="1"/>
    <xf numFmtId="2" fontId="1" fillId="0" borderId="10" xfId="0" applyFont="1" applyFill="1" applyBorder="1" applyAlignment="1">
      <alignment horizontal="center"/>
    </xf>
    <xf numFmtId="2" fontId="1" fillId="0" borderId="21" xfId="0" applyFont="1" applyFill="1" applyBorder="1"/>
    <xf numFmtId="2" fontId="1" fillId="0" borderId="1" xfId="0" applyFont="1" applyFill="1" applyBorder="1"/>
    <xf numFmtId="2" fontId="0" fillId="0" borderId="0" xfId="0" applyFont="1"/>
    <xf numFmtId="165" fontId="9" fillId="0" borderId="2" xfId="0" applyNumberFormat="1" applyFont="1" applyFill="1" applyBorder="1" applyAlignment="1">
      <alignment horizontal="right" vertical="center" indent="1"/>
    </xf>
    <xf numFmtId="165" fontId="9" fillId="0" borderId="0" xfId="0" applyNumberFormat="1" applyFont="1" applyFill="1" applyAlignment="1">
      <alignment horizontal="right" vertical="center" indent="1"/>
    </xf>
    <xf numFmtId="165" fontId="6" fillId="0" borderId="2" xfId="0" applyNumberFormat="1" applyFont="1" applyFill="1" applyBorder="1" applyAlignment="1">
      <alignment horizontal="right" vertical="center" indent="1"/>
    </xf>
    <xf numFmtId="165" fontId="6" fillId="0" borderId="0" xfId="0" applyNumberFormat="1" applyFont="1" applyFill="1" applyAlignment="1">
      <alignment horizontal="right" vertical="center" indent="1"/>
    </xf>
    <xf numFmtId="2" fontId="1" fillId="0" borderId="16" xfId="0" applyFont="1" applyFill="1" applyBorder="1" applyAlignment="1">
      <alignment horizontal="center" vertical="center"/>
    </xf>
    <xf numFmtId="2" fontId="6" fillId="0" borderId="16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2" fontId="1" fillId="0" borderId="7" xfId="0" applyFont="1" applyFill="1" applyBorder="1" applyAlignment="1">
      <alignment horizontal="center" vertical="center" wrapText="1"/>
    </xf>
    <xf numFmtId="2" fontId="1" fillId="0" borderId="8" xfId="0" applyFont="1" applyFill="1" applyBorder="1" applyAlignment="1">
      <alignment horizontal="center" vertical="center" wrapText="1"/>
    </xf>
    <xf numFmtId="2" fontId="3" fillId="0" borderId="7" xfId="0" applyFont="1" applyFill="1" applyBorder="1" applyAlignment="1">
      <alignment horizontal="center" vertical="center" wrapText="1"/>
    </xf>
    <xf numFmtId="2" fontId="1" fillId="0" borderId="2" xfId="0" applyFont="1" applyFill="1" applyBorder="1" applyAlignment="1">
      <alignment horizontal="center"/>
    </xf>
    <xf numFmtId="2" fontId="1" fillId="0" borderId="1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right" indent="1"/>
    </xf>
    <xf numFmtId="3" fontId="6" fillId="0" borderId="1" xfId="0" applyNumberFormat="1" applyFont="1" applyFill="1" applyBorder="1" applyAlignment="1">
      <alignment horizontal="right" indent="1"/>
    </xf>
    <xf numFmtId="3" fontId="6" fillId="2" borderId="2" xfId="0" applyNumberFormat="1" applyFont="1" applyFill="1" applyBorder="1" applyAlignment="1">
      <alignment horizontal="right" indent="1"/>
    </xf>
    <xf numFmtId="3" fontId="6" fillId="2" borderId="1" xfId="0" applyNumberFormat="1" applyFont="1" applyFill="1" applyBorder="1" applyAlignment="1">
      <alignment horizontal="right" indent="1"/>
    </xf>
    <xf numFmtId="2" fontId="6" fillId="0" borderId="2" xfId="0" applyFont="1" applyFill="1" applyBorder="1" applyAlignment="1">
      <alignment horizontal="right" indent="1"/>
    </xf>
    <xf numFmtId="2" fontId="6" fillId="0" borderId="1" xfId="0" applyFont="1" applyFill="1" applyBorder="1" applyAlignment="1">
      <alignment horizontal="right" indent="1"/>
    </xf>
    <xf numFmtId="1" fontId="6" fillId="0" borderId="2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2" fontId="6" fillId="0" borderId="2" xfId="0" applyNumberFormat="1" applyFont="1" applyFill="1" applyBorder="1" applyAlignment="1">
      <alignment horizontal="right" indent="1"/>
    </xf>
    <xf numFmtId="2" fontId="6" fillId="0" borderId="1" xfId="0" applyNumberFormat="1" applyFont="1" applyFill="1" applyBorder="1" applyAlignment="1">
      <alignment horizontal="right" indent="1"/>
    </xf>
    <xf numFmtId="2" fontId="1" fillId="0" borderId="13" xfId="0" applyNumberFormat="1" applyFont="1" applyFill="1" applyBorder="1" applyAlignment="1">
      <alignment horizontal="right" indent="1"/>
    </xf>
    <xf numFmtId="2" fontId="1" fillId="0" borderId="20" xfId="0" applyNumberFormat="1" applyFont="1" applyFill="1" applyBorder="1" applyAlignment="1">
      <alignment horizontal="right" indent="1"/>
    </xf>
    <xf numFmtId="2" fontId="6" fillId="0" borderId="0" xfId="0" applyNumberFormat="1" applyFont="1" applyFill="1" applyAlignment="1">
      <alignment horizontal="right" indent="1"/>
    </xf>
    <xf numFmtId="2" fontId="6" fillId="2" borderId="2" xfId="0" applyFont="1" applyFill="1" applyBorder="1" applyAlignment="1">
      <alignment horizontal="right" indent="1"/>
    </xf>
    <xf numFmtId="2" fontId="6" fillId="2" borderId="1" xfId="0" applyFont="1" applyFill="1" applyBorder="1" applyAlignment="1">
      <alignment horizontal="right" indent="1"/>
    </xf>
    <xf numFmtId="4" fontId="6" fillId="0" borderId="2" xfId="0" applyNumberFormat="1" applyFont="1" applyFill="1" applyBorder="1" applyAlignment="1">
      <alignment horizontal="right" indent="1"/>
    </xf>
    <xf numFmtId="4" fontId="6" fillId="0" borderId="1" xfId="0" applyNumberFormat="1" applyFont="1" applyFill="1" applyBorder="1" applyAlignment="1">
      <alignment horizontal="right" indent="1"/>
    </xf>
    <xf numFmtId="2" fontId="1" fillId="0" borderId="3" xfId="0" applyFont="1" applyFill="1" applyBorder="1" applyAlignment="1">
      <alignment horizontal="center"/>
    </xf>
    <xf numFmtId="2" fontId="1" fillId="0" borderId="17" xfId="0" applyFont="1" applyFill="1" applyBorder="1" applyAlignment="1">
      <alignment horizontal="center"/>
    </xf>
    <xf numFmtId="2" fontId="1" fillId="0" borderId="15" xfId="0" applyFont="1" applyFill="1" applyBorder="1" applyAlignment="1">
      <alignment horizontal="center" vertical="center" wrapText="1"/>
    </xf>
    <xf numFmtId="2" fontId="1" fillId="0" borderId="18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4" xfId="0" applyFont="1" applyFill="1" applyBorder="1" applyAlignment="1">
      <alignment horizontal="center" vertical="center" wrapText="1"/>
    </xf>
    <xf numFmtId="2" fontId="1" fillId="0" borderId="19" xfId="0" applyFont="1" applyFill="1" applyBorder="1" applyAlignment="1">
      <alignment horizontal="center" vertical="center" wrapText="1"/>
    </xf>
    <xf numFmtId="2" fontId="1" fillId="0" borderId="13" xfId="0" applyFont="1" applyFill="1" applyBorder="1" applyAlignment="1">
      <alignment horizontal="right" indent="1"/>
    </xf>
    <xf numFmtId="2" fontId="1" fillId="0" borderId="20" xfId="0" applyFont="1" applyFill="1" applyBorder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10" sqref="B10"/>
    </sheetView>
  </sheetViews>
  <sheetFormatPr defaultColWidth="9.140625" defaultRowHeight="13.5" x14ac:dyDescent="0.25"/>
  <cols>
    <col min="1" max="1" width="26.5703125" style="1" customWidth="1"/>
    <col min="2" max="3" width="26.5703125" style="3" customWidth="1"/>
    <col min="4" max="4" width="26.5703125" style="1" customWidth="1"/>
    <col min="5" max="5" width="13.5703125" style="1" customWidth="1"/>
    <col min="6" max="6" width="13.42578125" style="1" customWidth="1"/>
    <col min="7" max="7" width="11.140625" style="1" customWidth="1"/>
    <col min="8" max="16384" width="9.140625" style="1"/>
  </cols>
  <sheetData>
    <row r="1" spans="1:9" x14ac:dyDescent="0.25">
      <c r="A1" s="2" t="s">
        <v>15</v>
      </c>
    </row>
    <row r="2" spans="1:9" x14ac:dyDescent="0.25">
      <c r="A2" s="4" t="s">
        <v>16</v>
      </c>
    </row>
    <row r="3" spans="1:9" x14ac:dyDescent="0.25">
      <c r="A3" s="11"/>
      <c r="B3" s="9"/>
      <c r="C3" s="9"/>
      <c r="D3" s="12"/>
    </row>
    <row r="4" spans="1:9" x14ac:dyDescent="0.25">
      <c r="A4" s="2" t="s">
        <v>84</v>
      </c>
      <c r="C4" s="9"/>
      <c r="D4" s="12"/>
    </row>
    <row r="5" spans="1:9" x14ac:dyDescent="0.25">
      <c r="A5" s="4" t="s">
        <v>85</v>
      </c>
      <c r="C5" s="9"/>
      <c r="D5" s="12"/>
    </row>
    <row r="6" spans="1:9" hidden="1" x14ac:dyDescent="0.25">
      <c r="A6" s="10"/>
    </row>
    <row r="7" spans="1:9" ht="27" x14ac:dyDescent="0.25">
      <c r="A7" s="13"/>
      <c r="B7" s="31" t="s">
        <v>44</v>
      </c>
      <c r="C7" s="31" t="s">
        <v>86</v>
      </c>
      <c r="D7" s="37"/>
    </row>
    <row r="8" spans="1:9" x14ac:dyDescent="0.25">
      <c r="A8" s="13"/>
      <c r="B8" s="38"/>
      <c r="C8" s="39"/>
      <c r="F8" s="4"/>
      <c r="G8" s="4"/>
      <c r="H8" s="4"/>
      <c r="I8" s="4"/>
    </row>
    <row r="9" spans="1:9" x14ac:dyDescent="0.25">
      <c r="A9" s="48" t="s">
        <v>17</v>
      </c>
      <c r="B9" s="54">
        <f>B10+B11</f>
        <v>117370759</v>
      </c>
      <c r="C9" s="55">
        <v>100.5</v>
      </c>
      <c r="D9" s="56" t="s">
        <v>18</v>
      </c>
      <c r="F9" s="2"/>
      <c r="G9" s="2"/>
      <c r="H9" s="2"/>
      <c r="I9" s="2"/>
    </row>
    <row r="10" spans="1:9" s="4" customFormat="1" x14ac:dyDescent="0.25">
      <c r="A10" s="50" t="s">
        <v>50</v>
      </c>
      <c r="B10" s="57">
        <v>56461989</v>
      </c>
      <c r="C10" s="58">
        <v>108.7</v>
      </c>
      <c r="D10" s="53" t="s">
        <v>51</v>
      </c>
      <c r="F10" s="1"/>
      <c r="G10" s="1"/>
      <c r="H10" s="1"/>
      <c r="I10" s="1"/>
    </row>
    <row r="11" spans="1:9" s="2" customFormat="1" x14ac:dyDescent="0.25">
      <c r="A11" s="50" t="s">
        <v>48</v>
      </c>
      <c r="B11" s="57">
        <v>60908770</v>
      </c>
      <c r="C11" s="58">
        <v>93.9</v>
      </c>
      <c r="D11" s="53" t="s">
        <v>49</v>
      </c>
      <c r="F11" s="1"/>
      <c r="G11" s="1"/>
      <c r="H11" s="1"/>
      <c r="I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C20" sqref="C20"/>
    </sheetView>
  </sheetViews>
  <sheetFormatPr defaultColWidth="9.140625" defaultRowHeight="13.5" x14ac:dyDescent="0.25"/>
  <cols>
    <col min="1" max="1" width="22.140625" style="1" customWidth="1"/>
    <col min="2" max="4" width="12.5703125" style="1" customWidth="1"/>
    <col min="5" max="7" width="9.5703125" style="1" customWidth="1"/>
    <col min="8" max="8" width="22.140625" style="1" customWidth="1"/>
    <col min="9" max="16384" width="9.140625" style="1"/>
  </cols>
  <sheetData>
    <row r="1" spans="1:8" ht="12" customHeight="1" x14ac:dyDescent="0.25">
      <c r="A1" s="2" t="s">
        <v>15</v>
      </c>
      <c r="B1" s="3"/>
      <c r="C1" s="3"/>
      <c r="D1" s="3"/>
      <c r="E1" s="3"/>
      <c r="F1" s="3"/>
      <c r="G1" s="3"/>
    </row>
    <row r="2" spans="1:8" ht="12" customHeight="1" x14ac:dyDescent="0.25">
      <c r="A2" s="4" t="s">
        <v>16</v>
      </c>
      <c r="B2" s="3"/>
      <c r="C2" s="3"/>
      <c r="D2" s="3"/>
      <c r="E2" s="3"/>
      <c r="F2" s="3"/>
      <c r="G2" s="3"/>
    </row>
    <row r="3" spans="1:8" ht="12" customHeight="1" x14ac:dyDescent="0.25">
      <c r="A3" s="11"/>
      <c r="B3" s="9"/>
      <c r="C3" s="9"/>
      <c r="D3" s="9"/>
      <c r="E3" s="9"/>
      <c r="F3" s="9"/>
      <c r="G3" s="9"/>
      <c r="H3" s="12"/>
    </row>
    <row r="4" spans="1:8" ht="15" customHeight="1" x14ac:dyDescent="0.25">
      <c r="A4" s="2" t="s">
        <v>88</v>
      </c>
      <c r="B4" s="3"/>
      <c r="C4" s="3"/>
      <c r="D4" s="9"/>
      <c r="E4" s="9"/>
      <c r="F4" s="9"/>
      <c r="G4" s="9"/>
      <c r="H4" s="12"/>
    </row>
    <row r="5" spans="1:8" ht="15" customHeight="1" x14ac:dyDescent="0.25">
      <c r="A5" s="4" t="s">
        <v>89</v>
      </c>
      <c r="B5" s="3"/>
      <c r="C5" s="3"/>
      <c r="D5" s="9"/>
      <c r="E5" s="9"/>
      <c r="F5" s="9"/>
      <c r="G5" s="9"/>
      <c r="H5" s="12"/>
    </row>
    <row r="6" spans="1:8" ht="3.95" hidden="1" customHeight="1" x14ac:dyDescent="0.25">
      <c r="A6" s="10"/>
      <c r="B6" s="3"/>
      <c r="C6" s="3"/>
      <c r="D6" s="3"/>
      <c r="E6" s="3"/>
      <c r="F6" s="3"/>
      <c r="G6" s="3"/>
    </row>
    <row r="7" spans="1:8" ht="39.6" customHeight="1" x14ac:dyDescent="0.25">
      <c r="A7" s="13"/>
      <c r="B7" s="74" t="s">
        <v>44</v>
      </c>
      <c r="C7" s="75"/>
      <c r="D7" s="76"/>
      <c r="E7" s="74" t="s">
        <v>87</v>
      </c>
      <c r="F7" s="75"/>
      <c r="G7" s="76"/>
      <c r="H7" s="5"/>
    </row>
    <row r="8" spans="1:8" ht="31.15" customHeight="1" x14ac:dyDescent="0.25">
      <c r="A8" s="17"/>
      <c r="B8" s="18" t="s">
        <v>19</v>
      </c>
      <c r="C8" s="18" t="s">
        <v>20</v>
      </c>
      <c r="D8" s="18" t="s">
        <v>21</v>
      </c>
      <c r="E8" s="18" t="s">
        <v>19</v>
      </c>
      <c r="F8" s="18" t="s">
        <v>20</v>
      </c>
      <c r="G8" s="18" t="s">
        <v>21</v>
      </c>
      <c r="H8" s="19"/>
    </row>
    <row r="9" spans="1:8" ht="12" customHeight="1" x14ac:dyDescent="0.25">
      <c r="A9" s="15"/>
      <c r="B9" s="14"/>
      <c r="C9" s="14"/>
      <c r="D9" s="16"/>
      <c r="E9" s="14"/>
      <c r="F9" s="14"/>
      <c r="G9" s="20"/>
      <c r="H9" s="5"/>
    </row>
    <row r="10" spans="1:8" ht="16.149999999999999" customHeight="1" x14ac:dyDescent="0.25">
      <c r="A10" s="48" t="s">
        <v>17</v>
      </c>
      <c r="B10" s="46">
        <f>SUM(C10,D10)</f>
        <v>117370759</v>
      </c>
      <c r="C10" s="46">
        <v>56461989</v>
      </c>
      <c r="D10" s="46">
        <v>60908770</v>
      </c>
      <c r="E10" s="68">
        <v>100.5</v>
      </c>
      <c r="F10" s="69">
        <v>108.7</v>
      </c>
      <c r="G10" s="69">
        <v>93.9</v>
      </c>
      <c r="H10" s="51" t="s">
        <v>18</v>
      </c>
    </row>
    <row r="11" spans="1:8" s="4" customFormat="1" ht="16.149999999999999" customHeight="1" x14ac:dyDescent="0.25">
      <c r="A11" s="49" t="s">
        <v>22</v>
      </c>
      <c r="B11" s="46">
        <f>SUM(C11,D11)</f>
        <v>7997565</v>
      </c>
      <c r="C11" s="46">
        <v>2448371</v>
      </c>
      <c r="D11" s="46">
        <v>5549194</v>
      </c>
      <c r="E11" s="68">
        <v>94.1</v>
      </c>
      <c r="F11" s="69">
        <v>109.1</v>
      </c>
      <c r="G11" s="69">
        <v>88.8</v>
      </c>
      <c r="H11" s="51" t="s">
        <v>23</v>
      </c>
    </row>
    <row r="12" spans="1:8" s="2" customFormat="1" ht="16.149999999999999" customHeight="1" x14ac:dyDescent="0.25">
      <c r="A12" s="50" t="s">
        <v>10</v>
      </c>
      <c r="B12" s="47">
        <f t="shared" ref="B12:B30" si="0">SUM(C12,D12)</f>
        <v>1379300</v>
      </c>
      <c r="C12" s="47">
        <v>94147</v>
      </c>
      <c r="D12" s="47">
        <v>1285153</v>
      </c>
      <c r="E12" s="70">
        <v>132.9</v>
      </c>
      <c r="F12" s="71">
        <v>81</v>
      </c>
      <c r="G12" s="71">
        <v>139.4</v>
      </c>
      <c r="H12" s="52" t="s">
        <v>32</v>
      </c>
    </row>
    <row r="13" spans="1:8" ht="16.149999999999999" customHeight="1" x14ac:dyDescent="0.25">
      <c r="A13" s="50" t="s">
        <v>33</v>
      </c>
      <c r="B13" s="47">
        <f t="shared" si="0"/>
        <v>157881</v>
      </c>
      <c r="C13" s="47">
        <v>116802</v>
      </c>
      <c r="D13" s="47">
        <v>41079</v>
      </c>
      <c r="E13" s="70">
        <v>91.7</v>
      </c>
      <c r="F13" s="71">
        <v>111.5</v>
      </c>
      <c r="G13" s="71">
        <v>60.9</v>
      </c>
      <c r="H13" s="52" t="s">
        <v>0</v>
      </c>
    </row>
    <row r="14" spans="1:8" ht="16.149999999999999" customHeight="1" x14ac:dyDescent="0.25">
      <c r="A14" s="50" t="s">
        <v>41</v>
      </c>
      <c r="B14" s="47">
        <f t="shared" si="0"/>
        <v>55730</v>
      </c>
      <c r="C14" s="47">
        <v>55730</v>
      </c>
      <c r="D14" s="47" t="s">
        <v>112</v>
      </c>
      <c r="E14" s="70">
        <v>92</v>
      </c>
      <c r="F14" s="71">
        <v>91.9</v>
      </c>
      <c r="G14" s="71">
        <v>124.1</v>
      </c>
      <c r="H14" s="52" t="s">
        <v>42</v>
      </c>
    </row>
    <row r="15" spans="1:8" ht="16.149999999999999" customHeight="1" x14ac:dyDescent="0.25">
      <c r="A15" s="50" t="s">
        <v>65</v>
      </c>
      <c r="B15" s="47">
        <f t="shared" si="0"/>
        <v>29180</v>
      </c>
      <c r="C15" s="47">
        <v>29180</v>
      </c>
      <c r="D15" s="47" t="s">
        <v>64</v>
      </c>
      <c r="E15" s="70">
        <v>89</v>
      </c>
      <c r="F15" s="71">
        <v>89</v>
      </c>
      <c r="G15" s="71" t="s">
        <v>64</v>
      </c>
      <c r="H15" s="52" t="s">
        <v>66</v>
      </c>
    </row>
    <row r="16" spans="1:8" ht="16.149999999999999" customHeight="1" x14ac:dyDescent="0.25">
      <c r="A16" s="50" t="s">
        <v>34</v>
      </c>
      <c r="B16" s="47">
        <f t="shared" si="0"/>
        <v>2050032</v>
      </c>
      <c r="C16" s="47">
        <v>83282</v>
      </c>
      <c r="D16" s="47">
        <v>1966750</v>
      </c>
      <c r="E16" s="70">
        <v>88.4</v>
      </c>
      <c r="F16" s="71">
        <v>108.9</v>
      </c>
      <c r="G16" s="71">
        <v>87.7</v>
      </c>
      <c r="H16" s="52" t="s">
        <v>1</v>
      </c>
    </row>
    <row r="17" spans="1:9" s="4" customFormat="1" ht="16.149999999999999" customHeight="1" x14ac:dyDescent="0.25">
      <c r="A17" s="50" t="s">
        <v>11</v>
      </c>
      <c r="B17" s="47">
        <f t="shared" si="0"/>
        <v>4325178</v>
      </c>
      <c r="C17" s="47">
        <v>2069231</v>
      </c>
      <c r="D17" s="47">
        <v>2255947</v>
      </c>
      <c r="E17" s="70">
        <v>88.8</v>
      </c>
      <c r="F17" s="71">
        <v>111.6</v>
      </c>
      <c r="G17" s="71">
        <v>74.7</v>
      </c>
      <c r="H17" s="52" t="s">
        <v>2</v>
      </c>
    </row>
    <row r="18" spans="1:9" s="2" customFormat="1" ht="16.149999999999999" customHeight="1" x14ac:dyDescent="0.25">
      <c r="A18" s="49" t="s">
        <v>24</v>
      </c>
      <c r="B18" s="46">
        <f t="shared" si="0"/>
        <v>5917904</v>
      </c>
      <c r="C18" s="46">
        <v>5917904</v>
      </c>
      <c r="D18" s="46" t="s">
        <v>64</v>
      </c>
      <c r="E18" s="68">
        <v>145.5</v>
      </c>
      <c r="F18" s="69">
        <v>145.5</v>
      </c>
      <c r="G18" s="69" t="s">
        <v>64</v>
      </c>
      <c r="H18" s="51" t="s">
        <v>25</v>
      </c>
    </row>
    <row r="19" spans="1:9" ht="16.149999999999999" customHeight="1" x14ac:dyDescent="0.25">
      <c r="A19" s="49" t="s">
        <v>26</v>
      </c>
      <c r="B19" s="46">
        <f t="shared" si="0"/>
        <v>8296349</v>
      </c>
      <c r="C19" s="46">
        <v>4704333</v>
      </c>
      <c r="D19" s="46">
        <v>3592016</v>
      </c>
      <c r="E19" s="68">
        <v>107</v>
      </c>
      <c r="F19" s="69">
        <v>113.2</v>
      </c>
      <c r="G19" s="69">
        <v>99.8</v>
      </c>
      <c r="H19" s="51" t="s">
        <v>27</v>
      </c>
    </row>
    <row r="20" spans="1:9" s="4" customFormat="1" ht="16.149999999999999" customHeight="1" x14ac:dyDescent="0.25">
      <c r="A20" s="50" t="s">
        <v>35</v>
      </c>
      <c r="B20" s="47">
        <f t="shared" si="0"/>
        <v>5949579</v>
      </c>
      <c r="C20" s="47">
        <v>2357563</v>
      </c>
      <c r="D20" s="47">
        <v>3592016</v>
      </c>
      <c r="E20" s="70">
        <v>112.3</v>
      </c>
      <c r="F20" s="71">
        <v>138.9</v>
      </c>
      <c r="G20" s="71">
        <v>99.8</v>
      </c>
      <c r="H20" s="52" t="s">
        <v>3</v>
      </c>
    </row>
    <row r="21" spans="1:9" s="2" customFormat="1" ht="16.149999999999999" customHeight="1" x14ac:dyDescent="0.25">
      <c r="A21" s="50" t="s">
        <v>36</v>
      </c>
      <c r="B21" s="47">
        <f t="shared" si="0"/>
        <v>2337491</v>
      </c>
      <c r="C21" s="47">
        <v>2337491</v>
      </c>
      <c r="D21" s="47" t="s">
        <v>64</v>
      </c>
      <c r="E21" s="70">
        <v>95.3</v>
      </c>
      <c r="F21" s="71">
        <v>95.3</v>
      </c>
      <c r="G21" s="71" t="s">
        <v>64</v>
      </c>
      <c r="H21" s="52" t="s">
        <v>4</v>
      </c>
    </row>
    <row r="22" spans="1:9" s="2" customFormat="1" ht="16.149999999999999" customHeight="1" x14ac:dyDescent="0.25">
      <c r="A22" s="50" t="s">
        <v>39</v>
      </c>
      <c r="B22" s="47">
        <f t="shared" si="0"/>
        <v>9280</v>
      </c>
      <c r="C22" s="47">
        <v>9280</v>
      </c>
      <c r="D22" s="47" t="s">
        <v>46</v>
      </c>
      <c r="E22" s="70">
        <v>146.9</v>
      </c>
      <c r="F22" s="71">
        <v>146.9</v>
      </c>
      <c r="G22" s="71" t="s">
        <v>64</v>
      </c>
      <c r="H22" s="52" t="s">
        <v>40</v>
      </c>
    </row>
    <row r="23" spans="1:9" s="2" customFormat="1" ht="16.149999999999999" customHeight="1" x14ac:dyDescent="0.25">
      <c r="A23" s="49" t="s">
        <v>28</v>
      </c>
      <c r="B23" s="46">
        <f t="shared" si="0"/>
        <v>91090962</v>
      </c>
      <c r="C23" s="46">
        <v>39445875</v>
      </c>
      <c r="D23" s="46">
        <v>51645087</v>
      </c>
      <c r="E23" s="68">
        <v>98.7</v>
      </c>
      <c r="F23" s="69">
        <v>105.3</v>
      </c>
      <c r="G23" s="69">
        <v>94.1</v>
      </c>
      <c r="H23" s="51" t="s">
        <v>29</v>
      </c>
    </row>
    <row r="24" spans="1:9" ht="16.149999999999999" customHeight="1" x14ac:dyDescent="0.25">
      <c r="A24" s="50" t="s">
        <v>37</v>
      </c>
      <c r="B24" s="47">
        <f t="shared" si="0"/>
        <v>6418938</v>
      </c>
      <c r="C24" s="47">
        <v>3012230</v>
      </c>
      <c r="D24" s="47">
        <v>3406708</v>
      </c>
      <c r="E24" s="70">
        <v>134.69999999999999</v>
      </c>
      <c r="F24" s="71">
        <v>126.9</v>
      </c>
      <c r="G24" s="71">
        <v>142.6</v>
      </c>
      <c r="H24" s="52" t="s">
        <v>5</v>
      </c>
    </row>
    <row r="25" spans="1:9" s="4" customFormat="1" ht="16.149999999999999" customHeight="1" x14ac:dyDescent="0.25">
      <c r="A25" s="50" t="s">
        <v>12</v>
      </c>
      <c r="B25" s="47">
        <f t="shared" si="0"/>
        <v>49697265</v>
      </c>
      <c r="C25" s="47">
        <v>29290316</v>
      </c>
      <c r="D25" s="47">
        <v>20406949</v>
      </c>
      <c r="E25" s="70">
        <v>91.4</v>
      </c>
      <c r="F25" s="71">
        <v>102.3</v>
      </c>
      <c r="G25" s="71">
        <v>79.400000000000006</v>
      </c>
      <c r="H25" s="52" t="s">
        <v>6</v>
      </c>
    </row>
    <row r="26" spans="1:9" s="2" customFormat="1" ht="16.149999999999999" customHeight="1" x14ac:dyDescent="0.25">
      <c r="A26" s="50" t="s">
        <v>13</v>
      </c>
      <c r="B26" s="47">
        <f t="shared" si="0"/>
        <v>34777849</v>
      </c>
      <c r="C26" s="47">
        <v>7143329</v>
      </c>
      <c r="D26" s="47">
        <v>27634520</v>
      </c>
      <c r="E26" s="70">
        <v>105.4</v>
      </c>
      <c r="F26" s="71">
        <v>110.6</v>
      </c>
      <c r="G26" s="71">
        <v>104.1</v>
      </c>
      <c r="H26" s="52" t="s">
        <v>7</v>
      </c>
    </row>
    <row r="27" spans="1:9" ht="16.149999999999999" customHeight="1" x14ac:dyDescent="0.25">
      <c r="A27" s="50" t="s">
        <v>38</v>
      </c>
      <c r="B27" s="47">
        <f t="shared" si="0"/>
        <v>196909</v>
      </c>
      <c r="C27" s="47" t="s">
        <v>64</v>
      </c>
      <c r="D27" s="47">
        <v>196909</v>
      </c>
      <c r="E27" s="70">
        <v>94.8</v>
      </c>
      <c r="F27" s="71">
        <v>0</v>
      </c>
      <c r="G27" s="71">
        <v>94.8</v>
      </c>
      <c r="H27" s="52" t="s">
        <v>8</v>
      </c>
      <c r="I27" s="2"/>
    </row>
    <row r="28" spans="1:9" s="4" customFormat="1" ht="16.149999999999999" customHeight="1" x14ac:dyDescent="0.25">
      <c r="A28" s="49" t="s">
        <v>30</v>
      </c>
      <c r="B28" s="46">
        <f t="shared" si="0"/>
        <v>4067977</v>
      </c>
      <c r="C28" s="46">
        <v>3945504</v>
      </c>
      <c r="D28" s="46">
        <v>122473</v>
      </c>
      <c r="E28" s="68">
        <v>98</v>
      </c>
      <c r="F28" s="69">
        <v>98.2</v>
      </c>
      <c r="G28" s="69">
        <v>93.5</v>
      </c>
      <c r="H28" s="51" t="s">
        <v>31</v>
      </c>
    </row>
    <row r="29" spans="1:9" s="2" customFormat="1" ht="16.149999999999999" customHeight="1" x14ac:dyDescent="0.25">
      <c r="A29" s="50" t="s">
        <v>43</v>
      </c>
      <c r="B29" s="47">
        <f t="shared" si="0"/>
        <v>128041</v>
      </c>
      <c r="C29" s="47">
        <v>5568</v>
      </c>
      <c r="D29" s="47">
        <v>122473</v>
      </c>
      <c r="E29" s="70">
        <v>93.4</v>
      </c>
      <c r="F29" s="71">
        <v>89.7</v>
      </c>
      <c r="G29" s="71">
        <v>93.5</v>
      </c>
      <c r="H29" s="52" t="s">
        <v>45</v>
      </c>
    </row>
    <row r="30" spans="1:9" ht="16.149999999999999" customHeight="1" x14ac:dyDescent="0.25">
      <c r="A30" s="50" t="s">
        <v>14</v>
      </c>
      <c r="B30" s="47">
        <f t="shared" si="0"/>
        <v>3939936</v>
      </c>
      <c r="C30" s="47">
        <v>3939936</v>
      </c>
      <c r="D30" s="47" t="s">
        <v>64</v>
      </c>
      <c r="E30" s="70">
        <v>98.2</v>
      </c>
      <c r="F30" s="71">
        <v>98.2</v>
      </c>
      <c r="G30" s="71" t="s">
        <v>64</v>
      </c>
      <c r="H30" s="52" t="s">
        <v>9</v>
      </c>
    </row>
    <row r="31" spans="1:9" s="2" customFormat="1" ht="12" customHeight="1" x14ac:dyDescent="0.25">
      <c r="B31" s="7"/>
      <c r="C31" s="14"/>
      <c r="D31" s="14"/>
      <c r="E31" s="14"/>
      <c r="F31" s="14"/>
      <c r="G31" s="14"/>
      <c r="H31" s="1"/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workbookViewId="0">
      <selection activeCell="B14" sqref="B14:C14"/>
    </sheetView>
  </sheetViews>
  <sheetFormatPr defaultColWidth="9.140625" defaultRowHeight="13.5" x14ac:dyDescent="0.25"/>
  <cols>
    <col min="1" max="1" width="29.140625" style="1" customWidth="1"/>
    <col min="2" max="5" width="5.7109375" style="1" customWidth="1"/>
    <col min="6" max="7" width="5.7109375" style="21" customWidth="1"/>
    <col min="8" max="8" width="27.7109375" style="1" customWidth="1"/>
    <col min="9" max="9" width="9.140625" style="1"/>
    <col min="10" max="16" width="9.140625" style="67"/>
    <col min="17" max="16384" width="9.140625" style="1"/>
  </cols>
  <sheetData>
    <row r="1" spans="1:16" s="2" customFormat="1" ht="5.25" customHeight="1" x14ac:dyDescent="0.25">
      <c r="A1" s="28"/>
      <c r="B1" s="29"/>
      <c r="C1" s="29"/>
      <c r="D1" s="29"/>
      <c r="E1" s="29"/>
      <c r="F1" s="29"/>
      <c r="G1" s="29"/>
      <c r="H1" s="30"/>
      <c r="J1" s="67"/>
      <c r="K1" s="67"/>
      <c r="L1" s="67"/>
      <c r="M1" s="67"/>
      <c r="N1" s="67"/>
      <c r="O1" s="67"/>
      <c r="P1" s="67"/>
    </row>
    <row r="2" spans="1:16" x14ac:dyDescent="0.25">
      <c r="A2" s="2" t="s">
        <v>108</v>
      </c>
      <c r="B2" s="2"/>
      <c r="C2" s="2"/>
      <c r="F2" s="1"/>
      <c r="H2" s="21"/>
    </row>
    <row r="3" spans="1:16" x14ac:dyDescent="0.25">
      <c r="A3" s="4" t="s">
        <v>109</v>
      </c>
      <c r="B3" s="4"/>
      <c r="C3" s="4"/>
      <c r="F3" s="1"/>
      <c r="H3" s="21"/>
    </row>
    <row r="4" spans="1:16" ht="39.6" customHeight="1" x14ac:dyDescent="0.25">
      <c r="A4" s="13"/>
      <c r="B4" s="74" t="s">
        <v>44</v>
      </c>
      <c r="C4" s="75"/>
      <c r="D4" s="75"/>
      <c r="E4" s="75"/>
      <c r="F4" s="75"/>
      <c r="G4" s="76"/>
      <c r="H4" s="5"/>
    </row>
    <row r="5" spans="1:16" s="43" customFormat="1" ht="25.9" customHeight="1" x14ac:dyDescent="0.25">
      <c r="A5" s="64"/>
      <c r="B5" s="77" t="s">
        <v>61</v>
      </c>
      <c r="C5" s="78"/>
      <c r="D5" s="79" t="s">
        <v>62</v>
      </c>
      <c r="E5" s="78"/>
      <c r="F5" s="77" t="s">
        <v>63</v>
      </c>
      <c r="G5" s="78"/>
      <c r="H5" s="65"/>
      <c r="J5" s="67"/>
      <c r="K5" s="67"/>
      <c r="L5" s="67"/>
      <c r="M5" s="67"/>
      <c r="N5" s="67"/>
      <c r="O5" s="67"/>
      <c r="P5" s="67"/>
    </row>
    <row r="6" spans="1:16" s="2" customFormat="1" ht="13.15" customHeight="1" x14ac:dyDescent="0.25">
      <c r="A6" s="66"/>
      <c r="B6" s="80"/>
      <c r="C6" s="81"/>
      <c r="D6" s="80"/>
      <c r="E6" s="81"/>
      <c r="F6" s="82"/>
      <c r="G6" s="83"/>
      <c r="H6" s="1"/>
      <c r="J6" s="67"/>
      <c r="K6" s="67"/>
      <c r="L6" s="67"/>
      <c r="M6" s="67"/>
      <c r="N6" s="67"/>
      <c r="O6" s="67"/>
      <c r="P6" s="67"/>
    </row>
    <row r="7" spans="1:16" s="2" customFormat="1" ht="13.15" customHeight="1" x14ac:dyDescent="0.25">
      <c r="A7" s="66" t="s">
        <v>55</v>
      </c>
      <c r="B7" s="84">
        <f>SUM(D7,F7)</f>
        <v>44171308.299999997</v>
      </c>
      <c r="C7" s="85"/>
      <c r="D7" s="84">
        <v>23764962.399999999</v>
      </c>
      <c r="E7" s="85"/>
      <c r="F7" s="84">
        <v>20406345.899999999</v>
      </c>
      <c r="G7" s="85"/>
      <c r="H7" s="22" t="s">
        <v>56</v>
      </c>
      <c r="J7" s="67"/>
      <c r="K7" s="67"/>
      <c r="L7" s="67"/>
      <c r="M7" s="67"/>
      <c r="N7" s="67"/>
      <c r="O7" s="67"/>
      <c r="P7" s="67"/>
    </row>
    <row r="8" spans="1:16" s="2" customFormat="1" ht="13.15" customHeight="1" x14ac:dyDescent="0.25">
      <c r="A8" s="66" t="s">
        <v>80</v>
      </c>
      <c r="B8" s="84">
        <f t="shared" ref="B8:B26" si="0">SUM(D8,F8)</f>
        <v>34180183.880000003</v>
      </c>
      <c r="C8" s="85"/>
      <c r="D8" s="84">
        <v>7015111.8799999999</v>
      </c>
      <c r="E8" s="85"/>
      <c r="F8" s="84">
        <v>27165072</v>
      </c>
      <c r="G8" s="85"/>
      <c r="H8" s="22" t="s">
        <v>83</v>
      </c>
      <c r="J8" s="67"/>
      <c r="K8" s="67"/>
      <c r="L8" s="67"/>
      <c r="M8" s="67"/>
      <c r="N8" s="67"/>
      <c r="O8" s="67"/>
      <c r="P8" s="67"/>
    </row>
    <row r="9" spans="1:16" s="2" customFormat="1" ht="15" customHeight="1" x14ac:dyDescent="0.25">
      <c r="A9" s="66" t="s">
        <v>78</v>
      </c>
      <c r="B9" s="84">
        <f t="shared" si="0"/>
        <v>4546502.32</v>
      </c>
      <c r="C9" s="85"/>
      <c r="D9" s="84">
        <v>4546502.32</v>
      </c>
      <c r="E9" s="85"/>
      <c r="F9" s="84" t="s">
        <v>64</v>
      </c>
      <c r="G9" s="85"/>
      <c r="H9" s="22" t="s">
        <v>98</v>
      </c>
      <c r="J9" s="67"/>
      <c r="K9" s="67"/>
      <c r="L9" s="67"/>
      <c r="M9" s="67"/>
      <c r="N9" s="67"/>
      <c r="O9" s="67"/>
      <c r="P9" s="67"/>
    </row>
    <row r="10" spans="1:16" ht="15" customHeight="1" x14ac:dyDescent="0.25">
      <c r="A10" s="66" t="s">
        <v>67</v>
      </c>
      <c r="B10" s="84">
        <f t="shared" si="0"/>
        <v>4081462.98</v>
      </c>
      <c r="C10" s="85"/>
      <c r="D10" s="84">
        <v>4081462.98</v>
      </c>
      <c r="E10" s="85"/>
      <c r="F10" s="84" t="s">
        <v>112</v>
      </c>
      <c r="G10" s="85"/>
      <c r="H10" s="22" t="s">
        <v>72</v>
      </c>
    </row>
    <row r="11" spans="1:16" ht="15" customHeight="1" x14ac:dyDescent="0.25">
      <c r="A11" s="66" t="s">
        <v>58</v>
      </c>
      <c r="B11" s="84">
        <f t="shared" si="0"/>
        <v>3523016.48</v>
      </c>
      <c r="C11" s="85"/>
      <c r="D11" s="84">
        <v>3523016.48</v>
      </c>
      <c r="E11" s="85"/>
      <c r="F11" s="84" t="s">
        <v>64</v>
      </c>
      <c r="G11" s="85"/>
      <c r="H11" s="22" t="s">
        <v>59</v>
      </c>
    </row>
    <row r="12" spans="1:16" ht="15" customHeight="1" x14ac:dyDescent="0.25">
      <c r="A12" s="66" t="s">
        <v>90</v>
      </c>
      <c r="B12" s="84">
        <f t="shared" si="0"/>
        <v>2879412.1399999997</v>
      </c>
      <c r="C12" s="85"/>
      <c r="D12" s="84">
        <v>930452.94</v>
      </c>
      <c r="E12" s="85"/>
      <c r="F12" s="84">
        <v>1948959.2</v>
      </c>
      <c r="G12" s="85"/>
      <c r="H12" s="22" t="s">
        <v>91</v>
      </c>
    </row>
    <row r="13" spans="1:16" ht="15" customHeight="1" x14ac:dyDescent="0.25">
      <c r="A13" s="66" t="s">
        <v>77</v>
      </c>
      <c r="B13" s="84">
        <f t="shared" si="0"/>
        <v>2623986.65</v>
      </c>
      <c r="C13" s="85"/>
      <c r="D13" s="84">
        <v>239830.3</v>
      </c>
      <c r="E13" s="85"/>
      <c r="F13" s="84">
        <v>2384156.35</v>
      </c>
      <c r="G13" s="85"/>
      <c r="H13" s="22" t="s">
        <v>99</v>
      </c>
    </row>
    <row r="14" spans="1:16" ht="15" customHeight="1" x14ac:dyDescent="0.25">
      <c r="A14" s="66" t="s">
        <v>92</v>
      </c>
      <c r="B14" s="84">
        <f t="shared" si="0"/>
        <v>2337490.5699999998</v>
      </c>
      <c r="C14" s="85"/>
      <c r="D14" s="84">
        <v>2337490.5699999998</v>
      </c>
      <c r="E14" s="85"/>
      <c r="F14" s="84" t="s">
        <v>64</v>
      </c>
      <c r="G14" s="85"/>
      <c r="H14" s="22" t="s">
        <v>82</v>
      </c>
    </row>
    <row r="15" spans="1:16" s="26" customFormat="1" ht="15" customHeight="1" x14ac:dyDescent="0.25">
      <c r="A15" s="66" t="s">
        <v>69</v>
      </c>
      <c r="B15" s="84">
        <f t="shared" si="0"/>
        <v>2075157.64</v>
      </c>
      <c r="C15" s="85"/>
      <c r="D15" s="84">
        <v>2027923</v>
      </c>
      <c r="E15" s="85"/>
      <c r="F15" s="84">
        <v>47234.64</v>
      </c>
      <c r="G15" s="85"/>
      <c r="H15" s="22" t="s">
        <v>73</v>
      </c>
      <c r="J15" s="67"/>
      <c r="K15" s="67"/>
      <c r="L15" s="67"/>
      <c r="M15" s="67"/>
      <c r="N15" s="67"/>
      <c r="O15" s="67"/>
      <c r="P15" s="67"/>
    </row>
    <row r="16" spans="1:16" s="26" customFormat="1" ht="14.25" customHeight="1" x14ac:dyDescent="0.25">
      <c r="A16" s="66" t="s">
        <v>96</v>
      </c>
      <c r="B16" s="84">
        <f t="shared" si="0"/>
        <v>2049955.81</v>
      </c>
      <c r="C16" s="85"/>
      <c r="D16" s="84">
        <v>83282</v>
      </c>
      <c r="E16" s="85"/>
      <c r="F16" s="84">
        <v>1966673.81</v>
      </c>
      <c r="G16" s="85"/>
      <c r="H16" s="22" t="s">
        <v>97</v>
      </c>
      <c r="J16" s="67"/>
      <c r="K16" s="67"/>
      <c r="L16" s="67"/>
      <c r="M16" s="67"/>
      <c r="N16" s="67"/>
      <c r="O16" s="67"/>
      <c r="P16" s="67"/>
    </row>
    <row r="17" spans="1:21" ht="15" customHeight="1" x14ac:dyDescent="0.25">
      <c r="A17" s="66" t="s">
        <v>70</v>
      </c>
      <c r="B17" s="84">
        <f t="shared" si="0"/>
        <v>1307245.1499999999</v>
      </c>
      <c r="C17" s="85"/>
      <c r="D17" s="84">
        <v>1294877</v>
      </c>
      <c r="E17" s="85"/>
      <c r="F17" s="84">
        <v>12368.15</v>
      </c>
      <c r="G17" s="85"/>
      <c r="H17" s="22" t="s">
        <v>93</v>
      </c>
    </row>
    <row r="18" spans="1:21" ht="15" customHeight="1" x14ac:dyDescent="0.25">
      <c r="A18" s="66" t="s">
        <v>100</v>
      </c>
      <c r="B18" s="84">
        <f t="shared" si="0"/>
        <v>1201730.5</v>
      </c>
      <c r="C18" s="85"/>
      <c r="D18" s="84">
        <v>51723</v>
      </c>
      <c r="E18" s="85"/>
      <c r="F18" s="84">
        <v>1150007.5</v>
      </c>
      <c r="G18" s="85"/>
      <c r="H18" s="22" t="s">
        <v>79</v>
      </c>
    </row>
    <row r="19" spans="1:21" s="2" customFormat="1" ht="15" customHeight="1" x14ac:dyDescent="0.25">
      <c r="A19" s="66" t="s">
        <v>71</v>
      </c>
      <c r="B19" s="84">
        <f t="shared" si="0"/>
        <v>1195299</v>
      </c>
      <c r="C19" s="85"/>
      <c r="D19" s="84">
        <v>1132459</v>
      </c>
      <c r="E19" s="85"/>
      <c r="F19" s="84">
        <v>62840</v>
      </c>
      <c r="G19" s="85"/>
      <c r="H19" s="22" t="s">
        <v>101</v>
      </c>
      <c r="J19" s="67"/>
      <c r="K19" s="67"/>
      <c r="L19" s="67"/>
      <c r="M19" s="67"/>
      <c r="N19" s="67"/>
      <c r="O19" s="67"/>
      <c r="P19" s="67"/>
    </row>
    <row r="20" spans="1:21" s="2" customFormat="1" ht="15" customHeight="1" x14ac:dyDescent="0.25">
      <c r="A20" s="66" t="s">
        <v>57</v>
      </c>
      <c r="B20" s="84">
        <f t="shared" si="0"/>
        <v>960497</v>
      </c>
      <c r="C20" s="85"/>
      <c r="D20" s="84">
        <v>960497</v>
      </c>
      <c r="E20" s="85"/>
      <c r="F20" s="84" t="s">
        <v>64</v>
      </c>
      <c r="G20" s="85"/>
      <c r="H20" s="22" t="s">
        <v>60</v>
      </c>
      <c r="J20" s="67"/>
      <c r="K20" s="67"/>
      <c r="L20" s="67"/>
      <c r="M20" s="67"/>
      <c r="N20" s="67"/>
      <c r="O20" s="67"/>
      <c r="P20" s="67"/>
    </row>
    <row r="21" spans="1:21" s="2" customFormat="1" ht="15" customHeight="1" x14ac:dyDescent="0.25">
      <c r="A21" s="66" t="s">
        <v>102</v>
      </c>
      <c r="B21" s="84">
        <f t="shared" si="0"/>
        <v>744244.6</v>
      </c>
      <c r="C21" s="85"/>
      <c r="D21" s="84">
        <v>607672</v>
      </c>
      <c r="E21" s="85"/>
      <c r="F21" s="84">
        <v>136572.6</v>
      </c>
      <c r="G21" s="85"/>
      <c r="H21" s="22" t="s">
        <v>103</v>
      </c>
      <c r="J21" s="67"/>
      <c r="K21" s="67"/>
      <c r="L21" s="67"/>
      <c r="M21" s="67"/>
      <c r="N21" s="67"/>
      <c r="O21" s="67"/>
      <c r="P21" s="67"/>
    </row>
    <row r="22" spans="1:21" ht="15" customHeight="1" x14ac:dyDescent="0.25">
      <c r="A22" s="66" t="s">
        <v>74</v>
      </c>
      <c r="B22" s="84">
        <f t="shared" si="0"/>
        <v>644905.02</v>
      </c>
      <c r="C22" s="85"/>
      <c r="D22" s="86">
        <v>144912.12</v>
      </c>
      <c r="E22" s="87"/>
      <c r="F22" s="86">
        <v>499992.9</v>
      </c>
      <c r="G22" s="87"/>
      <c r="H22" s="22" t="s">
        <v>81</v>
      </c>
      <c r="Q22" s="67"/>
      <c r="R22" s="67"/>
      <c r="S22" s="67"/>
      <c r="T22" s="67"/>
      <c r="U22" s="67"/>
    </row>
    <row r="23" spans="1:21" ht="15" customHeight="1" x14ac:dyDescent="0.25">
      <c r="A23" s="66" t="s">
        <v>76</v>
      </c>
      <c r="B23" s="84">
        <f t="shared" si="0"/>
        <v>553901.4</v>
      </c>
      <c r="C23" s="85"/>
      <c r="D23" s="84">
        <v>128217</v>
      </c>
      <c r="E23" s="85"/>
      <c r="F23" s="84">
        <v>425684.4</v>
      </c>
      <c r="G23" s="85"/>
      <c r="H23" s="22" t="s">
        <v>75</v>
      </c>
      <c r="Q23" s="67"/>
      <c r="R23" s="67"/>
      <c r="S23" s="67"/>
      <c r="T23" s="67"/>
      <c r="U23" s="67"/>
    </row>
    <row r="24" spans="1:21" s="2" customFormat="1" ht="15" customHeight="1" x14ac:dyDescent="0.25">
      <c r="A24" s="66" t="s">
        <v>94</v>
      </c>
      <c r="B24" s="84">
        <f t="shared" si="0"/>
        <v>535699.81599999999</v>
      </c>
      <c r="C24" s="85"/>
      <c r="D24" s="84">
        <v>535699.81599999999</v>
      </c>
      <c r="E24" s="85"/>
      <c r="F24" s="84" t="s">
        <v>64</v>
      </c>
      <c r="G24" s="85"/>
      <c r="H24" s="22" t="s">
        <v>95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s="4" customFormat="1" ht="15" customHeight="1" x14ac:dyDescent="0.25">
      <c r="A25" s="66" t="s">
        <v>104</v>
      </c>
      <c r="B25" s="84">
        <f t="shared" si="0"/>
        <v>464582.45</v>
      </c>
      <c r="C25" s="85"/>
      <c r="D25" s="84">
        <v>4721</v>
      </c>
      <c r="E25" s="85"/>
      <c r="F25" s="84">
        <v>459861.45</v>
      </c>
      <c r="G25" s="85"/>
      <c r="H25" s="22" t="s">
        <v>105</v>
      </c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spans="1:21" ht="15.75" customHeight="1" x14ac:dyDescent="0.25">
      <c r="A26" s="66" t="s">
        <v>106</v>
      </c>
      <c r="B26" s="84">
        <f t="shared" si="0"/>
        <v>453422.75</v>
      </c>
      <c r="C26" s="85"/>
      <c r="D26" s="84">
        <v>453422.75</v>
      </c>
      <c r="E26" s="85"/>
      <c r="F26" s="84" t="s">
        <v>64</v>
      </c>
      <c r="G26" s="85"/>
      <c r="H26" s="22" t="s">
        <v>107</v>
      </c>
    </row>
    <row r="27" spans="1:21" s="2" customFormat="1" ht="12" customHeight="1" x14ac:dyDescent="0.25">
      <c r="A27" s="1"/>
      <c r="B27" s="1"/>
      <c r="C27" s="1"/>
      <c r="D27" s="1"/>
      <c r="E27" s="1"/>
      <c r="F27" s="21"/>
      <c r="G27" s="21"/>
      <c r="H27" s="1"/>
      <c r="J27" s="67"/>
      <c r="K27" s="67"/>
      <c r="L27" s="67"/>
      <c r="M27" s="67"/>
      <c r="N27" s="67"/>
      <c r="O27" s="67"/>
      <c r="P27" s="67"/>
    </row>
    <row r="28" spans="1:21" s="4" customFormat="1" ht="12" customHeight="1" x14ac:dyDescent="0.25">
      <c r="A28" s="1"/>
      <c r="B28" s="1"/>
      <c r="C28" s="1"/>
      <c r="D28" s="1"/>
      <c r="E28" s="1"/>
      <c r="F28" s="21"/>
      <c r="G28" s="21"/>
      <c r="H28" s="1"/>
      <c r="J28" s="67"/>
      <c r="K28" s="67"/>
      <c r="L28" s="67"/>
      <c r="M28" s="67"/>
      <c r="N28" s="67"/>
      <c r="O28" s="67"/>
      <c r="P28" s="67"/>
    </row>
    <row r="29" spans="1:21" ht="12" customHeight="1" x14ac:dyDescent="0.25"/>
    <row r="30" spans="1:21" s="2" customFormat="1" ht="12" customHeight="1" x14ac:dyDescent="0.25">
      <c r="A30" s="1"/>
      <c r="B30" s="1"/>
      <c r="C30" s="1"/>
      <c r="D30" s="1"/>
      <c r="E30" s="1"/>
      <c r="F30" s="21"/>
      <c r="G30" s="21"/>
      <c r="H30" s="1"/>
      <c r="J30" s="67"/>
      <c r="K30" s="67"/>
      <c r="L30" s="67"/>
      <c r="M30" s="67"/>
      <c r="N30" s="67"/>
      <c r="O30" s="67"/>
      <c r="P30" s="67"/>
    </row>
    <row r="31" spans="1:21" s="4" customFormat="1" ht="12" customHeight="1" x14ac:dyDescent="0.25">
      <c r="A31" s="1"/>
      <c r="B31" s="1"/>
      <c r="C31" s="1"/>
      <c r="D31" s="1"/>
      <c r="E31" s="1"/>
      <c r="F31" s="21"/>
      <c r="G31" s="21"/>
      <c r="H31" s="1"/>
      <c r="J31" s="67"/>
      <c r="K31" s="67"/>
      <c r="L31" s="67"/>
      <c r="M31" s="67"/>
      <c r="N31" s="67"/>
      <c r="O31" s="67"/>
      <c r="P31" s="67"/>
    </row>
    <row r="32" spans="1:21" ht="12" customHeight="1" x14ac:dyDescent="0.25"/>
    <row r="33" spans="1:16" s="2" customFormat="1" ht="12" customHeight="1" x14ac:dyDescent="0.25">
      <c r="A33" s="1"/>
      <c r="B33" s="1"/>
      <c r="C33" s="1"/>
      <c r="D33" s="1"/>
      <c r="E33" s="1"/>
      <c r="F33" s="21"/>
      <c r="G33" s="21"/>
      <c r="H33" s="1"/>
      <c r="J33" s="67"/>
      <c r="K33" s="67"/>
      <c r="L33" s="67"/>
      <c r="M33" s="67"/>
      <c r="N33" s="67"/>
      <c r="O33" s="67"/>
      <c r="P33" s="67"/>
    </row>
    <row r="34" spans="1:16" s="4" customFormat="1" ht="12" customHeight="1" x14ac:dyDescent="0.25">
      <c r="A34" s="1"/>
      <c r="B34" s="1"/>
      <c r="C34" s="1"/>
      <c r="D34" s="1"/>
      <c r="E34" s="1"/>
      <c r="F34" s="21"/>
      <c r="G34" s="21"/>
      <c r="H34" s="1"/>
      <c r="J34" s="67"/>
      <c r="K34" s="67"/>
      <c r="L34" s="67"/>
      <c r="M34" s="67"/>
      <c r="N34" s="67"/>
      <c r="O34" s="67"/>
      <c r="P34" s="67"/>
    </row>
    <row r="35" spans="1:16" ht="12" customHeight="1" x14ac:dyDescent="0.25"/>
    <row r="36" spans="1:16" s="2" customFormat="1" ht="12" customHeight="1" x14ac:dyDescent="0.25">
      <c r="A36" s="1"/>
      <c r="B36" s="1"/>
      <c r="C36" s="1"/>
      <c r="D36" s="1"/>
      <c r="E36" s="1"/>
      <c r="F36" s="21"/>
      <c r="G36" s="21"/>
      <c r="H36" s="1"/>
      <c r="J36" s="67"/>
      <c r="K36" s="67"/>
      <c r="L36" s="67"/>
      <c r="M36" s="67"/>
      <c r="N36" s="67"/>
      <c r="O36" s="67"/>
      <c r="P36" s="67"/>
    </row>
    <row r="37" spans="1:16" s="4" customFormat="1" ht="12" customHeight="1" x14ac:dyDescent="0.25">
      <c r="A37" s="1"/>
      <c r="B37" s="1"/>
      <c r="C37" s="1"/>
      <c r="D37" s="1"/>
      <c r="E37" s="1"/>
      <c r="F37" s="21"/>
      <c r="G37" s="21"/>
      <c r="H37" s="1"/>
      <c r="J37" s="67"/>
      <c r="K37" s="67"/>
      <c r="L37" s="67"/>
      <c r="M37" s="67"/>
      <c r="N37" s="67"/>
      <c r="O37" s="67"/>
      <c r="P37" s="67"/>
    </row>
    <row r="38" spans="1:16" ht="12" customHeight="1" x14ac:dyDescent="0.25"/>
    <row r="39" spans="1:16" s="2" customFormat="1" ht="12" customHeight="1" x14ac:dyDescent="0.25">
      <c r="A39" s="1"/>
      <c r="B39" s="1"/>
      <c r="C39" s="1"/>
      <c r="D39" s="1"/>
      <c r="E39" s="1"/>
      <c r="F39" s="21"/>
      <c r="G39" s="21"/>
      <c r="H39" s="1"/>
      <c r="J39" s="67"/>
      <c r="K39" s="67"/>
      <c r="L39" s="67"/>
      <c r="M39" s="67"/>
      <c r="N39" s="67"/>
      <c r="O39" s="67"/>
      <c r="P39" s="67"/>
    </row>
    <row r="40" spans="1:16" s="4" customFormat="1" ht="12" customHeight="1" x14ac:dyDescent="0.25">
      <c r="A40" s="1"/>
      <c r="B40" s="1"/>
      <c r="C40" s="1"/>
      <c r="D40" s="1"/>
      <c r="E40" s="1"/>
      <c r="F40" s="21"/>
      <c r="G40" s="21"/>
      <c r="H40" s="1"/>
      <c r="J40" s="67"/>
      <c r="K40" s="67"/>
      <c r="L40" s="67"/>
      <c r="M40" s="67"/>
      <c r="N40" s="67"/>
      <c r="O40" s="67"/>
      <c r="P40" s="67"/>
    </row>
    <row r="41" spans="1:16" ht="12" customHeight="1" x14ac:dyDescent="0.25"/>
    <row r="42" spans="1:16" s="2" customFormat="1" ht="12" customHeight="1" x14ac:dyDescent="0.25">
      <c r="A42" s="1"/>
      <c r="B42" s="1"/>
      <c r="C42" s="1"/>
      <c r="D42" s="1"/>
      <c r="E42" s="1"/>
      <c r="F42" s="21"/>
      <c r="G42" s="21"/>
      <c r="H42" s="1"/>
      <c r="J42" s="67"/>
      <c r="K42" s="67"/>
      <c r="L42" s="67"/>
      <c r="M42" s="67"/>
      <c r="N42" s="67"/>
      <c r="O42" s="67"/>
      <c r="P42" s="67"/>
    </row>
    <row r="43" spans="1:16" s="4" customFormat="1" ht="12" customHeight="1" x14ac:dyDescent="0.25">
      <c r="A43" s="1"/>
      <c r="B43" s="1"/>
      <c r="C43" s="1"/>
      <c r="D43" s="1"/>
      <c r="E43" s="1"/>
      <c r="F43" s="21"/>
      <c r="G43" s="21"/>
      <c r="H43" s="1"/>
      <c r="J43" s="67"/>
      <c r="K43" s="67"/>
      <c r="L43" s="67"/>
      <c r="M43" s="67"/>
      <c r="N43" s="67"/>
      <c r="O43" s="67"/>
      <c r="P43" s="67"/>
    </row>
    <row r="44" spans="1:16" ht="12" customHeight="1" x14ac:dyDescent="0.25"/>
    <row r="45" spans="1:16" s="2" customFormat="1" ht="12" customHeight="1" x14ac:dyDescent="0.25">
      <c r="A45" s="1"/>
      <c r="B45" s="1"/>
      <c r="C45" s="1"/>
      <c r="D45" s="1"/>
      <c r="E45" s="1"/>
      <c r="F45" s="21"/>
      <c r="G45" s="21"/>
      <c r="H45" s="1"/>
      <c r="J45" s="67"/>
      <c r="K45" s="67"/>
      <c r="L45" s="67"/>
      <c r="M45" s="67"/>
      <c r="N45" s="67"/>
      <c r="O45" s="67"/>
      <c r="P45" s="67"/>
    </row>
    <row r="46" spans="1:16" s="4" customFormat="1" ht="12" customHeight="1" x14ac:dyDescent="0.25">
      <c r="A46" s="1"/>
      <c r="B46" s="1"/>
      <c r="C46" s="1"/>
      <c r="D46" s="1"/>
      <c r="E46" s="1"/>
      <c r="F46" s="21"/>
      <c r="G46" s="21"/>
      <c r="H46" s="1"/>
      <c r="J46" s="67"/>
      <c r="K46" s="67"/>
      <c r="L46" s="67"/>
      <c r="M46" s="67"/>
      <c r="N46" s="67"/>
      <c r="O46" s="67"/>
      <c r="P46" s="67"/>
    </row>
    <row r="47" spans="1:16" ht="12" customHeight="1" x14ac:dyDescent="0.25"/>
    <row r="48" spans="1:16" s="2" customFormat="1" ht="12" customHeight="1" x14ac:dyDescent="0.25">
      <c r="A48" s="1"/>
      <c r="B48" s="1"/>
      <c r="C48" s="1"/>
      <c r="D48" s="1"/>
      <c r="E48" s="1"/>
      <c r="F48" s="21"/>
      <c r="G48" s="21"/>
      <c r="H48" s="1"/>
      <c r="J48" s="67"/>
      <c r="K48" s="67"/>
      <c r="L48" s="67"/>
      <c r="M48" s="67"/>
      <c r="N48" s="67"/>
      <c r="O48" s="67"/>
      <c r="P48" s="67"/>
    </row>
    <row r="49" spans="1:16" s="4" customFormat="1" ht="12" customHeight="1" x14ac:dyDescent="0.25">
      <c r="A49" s="1"/>
      <c r="B49" s="1"/>
      <c r="C49" s="1"/>
      <c r="D49" s="1"/>
      <c r="E49" s="1"/>
      <c r="F49" s="21"/>
      <c r="G49" s="21"/>
      <c r="H49" s="1"/>
      <c r="J49" s="67"/>
      <c r="K49" s="67"/>
      <c r="L49" s="67"/>
      <c r="M49" s="67"/>
      <c r="N49" s="67"/>
      <c r="O49" s="67"/>
      <c r="P49" s="67"/>
    </row>
    <row r="50" spans="1:16" ht="12" customHeight="1" x14ac:dyDescent="0.25"/>
    <row r="51" spans="1:16" s="2" customFormat="1" ht="12" customHeight="1" x14ac:dyDescent="0.25">
      <c r="A51" s="1"/>
      <c r="B51" s="1"/>
      <c r="C51" s="1"/>
      <c r="D51" s="1"/>
      <c r="E51" s="1"/>
      <c r="F51" s="21"/>
      <c r="G51" s="21"/>
      <c r="H51" s="1"/>
      <c r="J51" s="67"/>
      <c r="K51" s="67"/>
      <c r="L51" s="67"/>
      <c r="M51" s="67"/>
      <c r="N51" s="67"/>
      <c r="O51" s="67"/>
      <c r="P51" s="67"/>
    </row>
    <row r="52" spans="1:16" s="4" customFormat="1" ht="12" customHeight="1" x14ac:dyDescent="0.25">
      <c r="A52" s="1"/>
      <c r="B52" s="1"/>
      <c r="C52" s="1"/>
      <c r="D52" s="1"/>
      <c r="E52" s="1"/>
      <c r="F52" s="21"/>
      <c r="G52" s="21"/>
      <c r="H52" s="1"/>
      <c r="J52" s="67"/>
      <c r="K52" s="67"/>
      <c r="L52" s="67"/>
      <c r="M52" s="67"/>
      <c r="N52" s="67"/>
      <c r="O52" s="67"/>
      <c r="P52" s="67"/>
    </row>
    <row r="53" spans="1:16" ht="12" customHeight="1" x14ac:dyDescent="0.25"/>
    <row r="54" spans="1:16" s="2" customFormat="1" ht="12" customHeight="1" x14ac:dyDescent="0.25">
      <c r="A54" s="1"/>
      <c r="B54" s="1"/>
      <c r="C54" s="1"/>
      <c r="D54" s="1"/>
      <c r="E54" s="1"/>
      <c r="F54" s="21"/>
      <c r="G54" s="21"/>
      <c r="H54" s="1"/>
      <c r="J54" s="67"/>
      <c r="K54" s="67"/>
      <c r="L54" s="67"/>
      <c r="M54" s="67"/>
      <c r="N54" s="67"/>
      <c r="O54" s="67"/>
      <c r="P54" s="67"/>
    </row>
    <row r="55" spans="1:16" s="4" customFormat="1" ht="12" customHeight="1" x14ac:dyDescent="0.25">
      <c r="A55" s="1"/>
      <c r="B55" s="1"/>
      <c r="C55" s="1"/>
      <c r="D55" s="1"/>
      <c r="E55" s="1"/>
      <c r="F55" s="21"/>
      <c r="G55" s="21"/>
      <c r="H55" s="1"/>
      <c r="J55" s="67"/>
      <c r="K55" s="67"/>
      <c r="L55" s="67"/>
      <c r="M55" s="67"/>
      <c r="N55" s="67"/>
      <c r="O55" s="67"/>
      <c r="P55" s="67"/>
    </row>
    <row r="56" spans="1:16" ht="12" customHeight="1" x14ac:dyDescent="0.25"/>
    <row r="57" spans="1:16" ht="12" customHeight="1" x14ac:dyDescent="0.25"/>
    <row r="58" spans="1:16" ht="12" customHeight="1" x14ac:dyDescent="0.25"/>
    <row r="59" spans="1:16" ht="12" customHeight="1" x14ac:dyDescent="0.25"/>
    <row r="60" spans="1:16" ht="12" customHeight="1" x14ac:dyDescent="0.25"/>
    <row r="61" spans="1:16" ht="12" customHeight="1" x14ac:dyDescent="0.25"/>
    <row r="62" spans="1:16" ht="12" customHeight="1" x14ac:dyDescent="0.25"/>
    <row r="63" spans="1:16" ht="12" customHeight="1" x14ac:dyDescent="0.25">
      <c r="F63" s="1"/>
      <c r="G63" s="1"/>
    </row>
    <row r="64" spans="1:16" ht="12" customHeight="1" x14ac:dyDescent="0.25">
      <c r="F64" s="1"/>
      <c r="G64" s="1"/>
    </row>
    <row r="65" spans="6:7" ht="12" customHeight="1" x14ac:dyDescent="0.25">
      <c r="F65" s="1"/>
      <c r="G65" s="1"/>
    </row>
    <row r="66" spans="6:7" ht="12" customHeight="1" x14ac:dyDescent="0.25">
      <c r="F66" s="1"/>
      <c r="G66" s="1"/>
    </row>
    <row r="67" spans="6:7" ht="12" customHeight="1" x14ac:dyDescent="0.25">
      <c r="F67" s="1"/>
      <c r="G67" s="1"/>
    </row>
    <row r="68" spans="6:7" ht="12" customHeight="1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</sheetData>
  <mergeCells count="67"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4:G4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Normal="100" workbookViewId="0">
      <selection activeCell="R11" sqref="R11"/>
    </sheetView>
  </sheetViews>
  <sheetFormatPr defaultColWidth="9.140625" defaultRowHeight="13.5" x14ac:dyDescent="0.25"/>
  <cols>
    <col min="1" max="1" width="27.7109375" style="1" customWidth="1"/>
    <col min="2" max="2" width="10.7109375" style="1" customWidth="1"/>
    <col min="3" max="4" width="7.7109375" style="1" customWidth="1"/>
    <col min="5" max="6" width="7.7109375" style="21" customWidth="1"/>
    <col min="7" max="7" width="30.42578125" style="1" customWidth="1"/>
    <col min="8" max="8" width="8" style="1" customWidth="1"/>
    <col min="9" max="16384" width="9.140625" style="1"/>
  </cols>
  <sheetData>
    <row r="1" spans="1:16" s="2" customFormat="1" ht="5.25" customHeight="1" x14ac:dyDescent="0.25">
      <c r="A1" s="28"/>
      <c r="B1" s="29"/>
      <c r="C1" s="29"/>
      <c r="D1" s="29"/>
      <c r="E1" s="29"/>
      <c r="F1" s="29"/>
      <c r="G1" s="30"/>
      <c r="H1" s="6"/>
      <c r="I1" s="1"/>
    </row>
    <row r="2" spans="1:16" s="4" customFormat="1" ht="13.9" customHeight="1" x14ac:dyDescent="0.25">
      <c r="A2" s="2" t="s">
        <v>110</v>
      </c>
      <c r="B2" s="7"/>
      <c r="C2" s="7"/>
      <c r="D2" s="7"/>
      <c r="E2" s="7"/>
      <c r="F2" s="7"/>
      <c r="G2" s="36"/>
      <c r="H2" s="8"/>
      <c r="I2" s="1"/>
    </row>
    <row r="3" spans="1:16" s="4" customFormat="1" ht="13.15" customHeight="1" x14ac:dyDescent="0.25">
      <c r="A3" s="4" t="s">
        <v>113</v>
      </c>
      <c r="B3" s="3"/>
      <c r="C3" s="3"/>
      <c r="D3" s="3"/>
      <c r="E3" s="21"/>
      <c r="F3" s="21"/>
      <c r="G3" s="1"/>
      <c r="H3" s="24"/>
      <c r="I3" s="1"/>
    </row>
    <row r="4" spans="1:16" s="4" customFormat="1" ht="33.6" customHeight="1" x14ac:dyDescent="0.25">
      <c r="A4" s="101"/>
      <c r="B4" s="103" t="s">
        <v>52</v>
      </c>
      <c r="C4" s="77" t="s">
        <v>47</v>
      </c>
      <c r="D4" s="105"/>
      <c r="E4" s="105"/>
      <c r="F4" s="78"/>
      <c r="G4" s="32"/>
      <c r="H4" s="1"/>
      <c r="I4" s="1"/>
    </row>
    <row r="5" spans="1:16" ht="25.9" customHeight="1" thickBot="1" x14ac:dyDescent="0.3">
      <c r="A5" s="102"/>
      <c r="B5" s="104"/>
      <c r="C5" s="106" t="s">
        <v>20</v>
      </c>
      <c r="D5" s="107"/>
      <c r="E5" s="106" t="s">
        <v>21</v>
      </c>
      <c r="F5" s="107"/>
      <c r="G5" s="33"/>
    </row>
    <row r="6" spans="1:16" s="2" customFormat="1" ht="13.15" customHeight="1" thickTop="1" x14ac:dyDescent="0.25">
      <c r="A6" s="34"/>
      <c r="B6" s="34"/>
      <c r="C6" s="108"/>
      <c r="D6" s="109"/>
      <c r="E6" s="94"/>
      <c r="F6" s="95"/>
      <c r="G6" s="1"/>
      <c r="H6" s="1"/>
      <c r="I6" s="1"/>
    </row>
    <row r="7" spans="1:16" s="2" customFormat="1" ht="15" customHeight="1" x14ac:dyDescent="0.25">
      <c r="A7" s="66" t="s">
        <v>55</v>
      </c>
      <c r="B7" s="35" t="s">
        <v>53</v>
      </c>
      <c r="C7" s="88">
        <v>3.91</v>
      </c>
      <c r="D7" s="89"/>
      <c r="E7" s="92">
        <v>2.6</v>
      </c>
      <c r="F7" s="93"/>
      <c r="G7" s="22" t="s">
        <v>56</v>
      </c>
      <c r="H7" s="25"/>
      <c r="I7" s="1"/>
      <c r="J7" s="43"/>
      <c r="K7" s="6"/>
      <c r="L7" s="6"/>
      <c r="M7" s="22"/>
      <c r="N7" s="6"/>
      <c r="O7" s="6"/>
      <c r="P7" s="22"/>
    </row>
    <row r="8" spans="1:16" s="2" customFormat="1" ht="15" customHeight="1" x14ac:dyDescent="0.25">
      <c r="A8" s="66" t="s">
        <v>80</v>
      </c>
      <c r="B8" s="35" t="s">
        <v>54</v>
      </c>
      <c r="C8" s="88">
        <v>1</v>
      </c>
      <c r="D8" s="89"/>
      <c r="E8" s="92">
        <v>0.79</v>
      </c>
      <c r="F8" s="93"/>
      <c r="G8" s="22" t="s">
        <v>83</v>
      </c>
      <c r="H8" s="25"/>
      <c r="I8" s="1"/>
      <c r="J8" s="44"/>
      <c r="K8" s="6"/>
      <c r="L8" s="6"/>
      <c r="M8" s="22"/>
      <c r="N8" s="6"/>
      <c r="O8" s="6"/>
      <c r="P8" s="45"/>
    </row>
    <row r="9" spans="1:16" s="2" customFormat="1" ht="15" customHeight="1" x14ac:dyDescent="0.25">
      <c r="A9" s="66" t="s">
        <v>78</v>
      </c>
      <c r="B9" s="35" t="s">
        <v>68</v>
      </c>
      <c r="C9" s="88">
        <v>0.8</v>
      </c>
      <c r="D9" s="89"/>
      <c r="E9" s="92" t="s">
        <v>64</v>
      </c>
      <c r="F9" s="93"/>
      <c r="G9" s="22" t="s">
        <v>98</v>
      </c>
      <c r="H9" s="6"/>
      <c r="I9" s="1"/>
      <c r="J9" s="43"/>
      <c r="K9" s="6"/>
      <c r="L9" s="6"/>
      <c r="M9" s="22"/>
      <c r="N9" s="6"/>
      <c r="O9" s="6"/>
      <c r="P9" s="22"/>
    </row>
    <row r="10" spans="1:16" ht="15" customHeight="1" x14ac:dyDescent="0.25">
      <c r="A10" s="66" t="s">
        <v>67</v>
      </c>
      <c r="B10" s="35" t="s">
        <v>68</v>
      </c>
      <c r="C10" s="88">
        <v>0.26</v>
      </c>
      <c r="D10" s="89"/>
      <c r="E10" s="92" t="s">
        <v>112</v>
      </c>
      <c r="F10" s="93"/>
      <c r="G10" s="22" t="s">
        <v>72</v>
      </c>
      <c r="J10" s="44"/>
      <c r="K10" s="43"/>
      <c r="L10" s="43"/>
      <c r="M10" s="22"/>
      <c r="N10" s="43"/>
      <c r="O10" s="43"/>
      <c r="P10" s="45"/>
    </row>
    <row r="11" spans="1:16" ht="15" customHeight="1" x14ac:dyDescent="0.25">
      <c r="A11" s="66" t="s">
        <v>58</v>
      </c>
      <c r="B11" s="35" t="s">
        <v>53</v>
      </c>
      <c r="C11" s="99">
        <v>7.61</v>
      </c>
      <c r="D11" s="100"/>
      <c r="E11" s="96" t="s">
        <v>64</v>
      </c>
      <c r="F11" s="93"/>
      <c r="G11" s="22" t="s">
        <v>59</v>
      </c>
      <c r="J11" s="43"/>
      <c r="K11" s="43"/>
      <c r="L11" s="43"/>
      <c r="M11" s="22"/>
      <c r="N11" s="43"/>
      <c r="O11" s="43"/>
      <c r="P11" s="22"/>
    </row>
    <row r="12" spans="1:16" ht="15" customHeight="1" x14ac:dyDescent="0.25">
      <c r="A12" s="66" t="s">
        <v>90</v>
      </c>
      <c r="B12" s="35" t="s">
        <v>53</v>
      </c>
      <c r="C12" s="88">
        <v>3.81</v>
      </c>
      <c r="D12" s="89"/>
      <c r="E12" s="92">
        <v>5.89</v>
      </c>
      <c r="F12" s="93"/>
      <c r="G12" s="22" t="s">
        <v>91</v>
      </c>
      <c r="J12" s="43"/>
      <c r="K12" s="43"/>
      <c r="L12" s="43"/>
      <c r="M12" s="22"/>
      <c r="N12" s="43"/>
      <c r="O12" s="43"/>
      <c r="P12" s="22"/>
    </row>
    <row r="13" spans="1:16" s="26" customFormat="1" ht="15" customHeight="1" x14ac:dyDescent="0.25">
      <c r="A13" s="66" t="s">
        <v>77</v>
      </c>
      <c r="B13" s="35" t="s">
        <v>53</v>
      </c>
      <c r="C13" s="88">
        <v>3.76</v>
      </c>
      <c r="D13" s="89"/>
      <c r="E13" s="92">
        <v>3.33</v>
      </c>
      <c r="F13" s="93"/>
      <c r="G13" s="22" t="s">
        <v>99</v>
      </c>
      <c r="H13" s="25"/>
      <c r="I13" s="1"/>
      <c r="J13" s="43"/>
      <c r="K13" s="61"/>
      <c r="L13" s="61"/>
      <c r="M13" s="62"/>
      <c r="N13" s="61"/>
      <c r="O13" s="61"/>
      <c r="P13" s="22"/>
    </row>
    <row r="14" spans="1:16" s="26" customFormat="1" ht="15" customHeight="1" x14ac:dyDescent="0.25">
      <c r="A14" s="66" t="s">
        <v>92</v>
      </c>
      <c r="B14" s="35" t="s">
        <v>54</v>
      </c>
      <c r="C14" s="88" t="s">
        <v>111</v>
      </c>
      <c r="D14" s="89"/>
      <c r="E14" s="92" t="s">
        <v>64</v>
      </c>
      <c r="F14" s="93"/>
      <c r="G14" s="22" t="s">
        <v>82</v>
      </c>
      <c r="H14" s="25"/>
      <c r="I14" s="25"/>
      <c r="J14" s="43"/>
      <c r="K14" s="61"/>
      <c r="L14" s="61"/>
      <c r="M14" s="22"/>
      <c r="N14" s="61"/>
      <c r="O14" s="61"/>
      <c r="P14" s="22"/>
    </row>
    <row r="15" spans="1:16" s="26" customFormat="1" ht="15" customHeight="1" x14ac:dyDescent="0.25">
      <c r="A15" s="66" t="s">
        <v>69</v>
      </c>
      <c r="B15" s="72" t="s">
        <v>53</v>
      </c>
      <c r="C15" s="97">
        <v>6.12</v>
      </c>
      <c r="D15" s="98"/>
      <c r="E15" s="92">
        <v>7.83</v>
      </c>
      <c r="F15" s="93"/>
      <c r="G15" s="22" t="s">
        <v>73</v>
      </c>
      <c r="H15" s="25"/>
      <c r="I15" s="25"/>
      <c r="J15" s="59"/>
      <c r="K15" s="61"/>
      <c r="L15" s="61"/>
      <c r="M15" s="22"/>
      <c r="N15" s="61"/>
      <c r="O15" s="61"/>
      <c r="P15" s="42"/>
    </row>
    <row r="16" spans="1:16" ht="15" customHeight="1" x14ac:dyDescent="0.25">
      <c r="A16" s="66" t="s">
        <v>96</v>
      </c>
      <c r="B16" s="72" t="s">
        <v>53</v>
      </c>
      <c r="C16" s="97">
        <v>1.47</v>
      </c>
      <c r="D16" s="98"/>
      <c r="E16" s="92">
        <v>0.95</v>
      </c>
      <c r="F16" s="93"/>
      <c r="G16" s="22" t="s">
        <v>97</v>
      </c>
      <c r="H16" s="27"/>
      <c r="I16" s="27"/>
      <c r="J16" s="43"/>
      <c r="K16" s="43"/>
      <c r="L16" s="43"/>
      <c r="M16" s="22"/>
      <c r="N16" s="43"/>
      <c r="O16" s="43"/>
      <c r="P16" s="22"/>
    </row>
    <row r="17" spans="1:16" ht="15" customHeight="1" x14ac:dyDescent="0.25">
      <c r="A17" s="66" t="s">
        <v>70</v>
      </c>
      <c r="B17" s="35" t="s">
        <v>53</v>
      </c>
      <c r="C17" s="97">
        <v>3.42</v>
      </c>
      <c r="D17" s="98"/>
      <c r="E17" s="92">
        <v>7.63</v>
      </c>
      <c r="F17" s="93"/>
      <c r="G17" s="22" t="s">
        <v>93</v>
      </c>
      <c r="H17" s="27"/>
      <c r="I17" s="27"/>
      <c r="J17" s="43"/>
      <c r="K17" s="43"/>
      <c r="L17" s="43"/>
      <c r="M17" s="22"/>
      <c r="N17" s="43"/>
      <c r="O17" s="43"/>
      <c r="P17" s="23"/>
    </row>
    <row r="18" spans="1:16" ht="15" customHeight="1" x14ac:dyDescent="0.25">
      <c r="A18" s="66" t="s">
        <v>100</v>
      </c>
      <c r="B18" s="73" t="s">
        <v>53</v>
      </c>
      <c r="C18" s="97">
        <v>0.35</v>
      </c>
      <c r="D18" s="98"/>
      <c r="E18" s="88">
        <v>0.33</v>
      </c>
      <c r="F18" s="89"/>
      <c r="G18" s="22" t="s">
        <v>79</v>
      </c>
      <c r="H18" s="27"/>
      <c r="I18" s="27"/>
      <c r="J18" s="60"/>
      <c r="K18" s="43"/>
      <c r="L18" s="43"/>
      <c r="M18" s="22"/>
      <c r="N18" s="43"/>
      <c r="O18" s="43"/>
      <c r="P18" s="23"/>
    </row>
    <row r="19" spans="1:16" ht="15" customHeight="1" x14ac:dyDescent="0.25">
      <c r="A19" s="66" t="s">
        <v>71</v>
      </c>
      <c r="B19" s="35" t="s">
        <v>53</v>
      </c>
      <c r="C19" s="97">
        <v>3.96</v>
      </c>
      <c r="D19" s="98"/>
      <c r="E19" s="92">
        <v>4.1100000000000003</v>
      </c>
      <c r="F19" s="93"/>
      <c r="G19" s="22" t="s">
        <v>101</v>
      </c>
      <c r="H19" s="27"/>
      <c r="I19" s="27"/>
      <c r="J19" s="43"/>
      <c r="K19" s="43"/>
      <c r="L19" s="43"/>
      <c r="M19" s="23"/>
      <c r="N19" s="43"/>
      <c r="O19" s="43"/>
      <c r="P19" s="22"/>
    </row>
    <row r="20" spans="1:16" s="2" customFormat="1" ht="15" customHeight="1" x14ac:dyDescent="0.25">
      <c r="A20" s="66" t="s">
        <v>57</v>
      </c>
      <c r="B20" s="35" t="s">
        <v>68</v>
      </c>
      <c r="C20" s="88">
        <v>0.75</v>
      </c>
      <c r="D20" s="89"/>
      <c r="E20" s="92" t="s">
        <v>64</v>
      </c>
      <c r="F20" s="93"/>
      <c r="G20" s="22" t="s">
        <v>60</v>
      </c>
      <c r="H20" s="27"/>
      <c r="I20" s="27"/>
      <c r="J20" s="43"/>
      <c r="K20" s="6"/>
      <c r="L20" s="6"/>
      <c r="M20" s="22"/>
      <c r="N20" s="6"/>
      <c r="O20" s="6"/>
      <c r="P20" s="22"/>
    </row>
    <row r="21" spans="1:16" s="41" customFormat="1" ht="15" customHeight="1" x14ac:dyDescent="0.25">
      <c r="A21" s="66" t="s">
        <v>102</v>
      </c>
      <c r="B21" s="35" t="s">
        <v>53</v>
      </c>
      <c r="C21" s="88">
        <v>2.16</v>
      </c>
      <c r="D21" s="89"/>
      <c r="E21" s="88">
        <v>1.68</v>
      </c>
      <c r="F21" s="89"/>
      <c r="G21" s="22" t="s">
        <v>103</v>
      </c>
      <c r="H21" s="40"/>
      <c r="I21" s="40"/>
      <c r="J21" s="43"/>
      <c r="K21" s="63"/>
      <c r="L21" s="63"/>
      <c r="M21" s="22"/>
      <c r="N21" s="63"/>
      <c r="O21" s="63"/>
      <c r="P21" s="22"/>
    </row>
    <row r="22" spans="1:16" s="2" customFormat="1" ht="15" customHeight="1" x14ac:dyDescent="0.25">
      <c r="A22" s="66" t="s">
        <v>74</v>
      </c>
      <c r="B22" s="35" t="s">
        <v>53</v>
      </c>
      <c r="C22" s="88">
        <v>4.6399999999999997</v>
      </c>
      <c r="D22" s="89"/>
      <c r="E22" s="92">
        <v>4.4400000000000004</v>
      </c>
      <c r="F22" s="93"/>
      <c r="G22" s="22" t="s">
        <v>81</v>
      </c>
      <c r="H22" s="1"/>
      <c r="I22" s="1"/>
      <c r="J22" s="43"/>
      <c r="K22" s="6"/>
      <c r="L22" s="6"/>
      <c r="M22" s="22"/>
      <c r="N22" s="6"/>
      <c r="O22" s="6"/>
      <c r="P22" s="22"/>
    </row>
    <row r="23" spans="1:16" ht="15" customHeight="1" x14ac:dyDescent="0.25">
      <c r="A23" s="66" t="s">
        <v>76</v>
      </c>
      <c r="B23" s="35" t="s">
        <v>54</v>
      </c>
      <c r="C23" s="88">
        <v>1.66</v>
      </c>
      <c r="D23" s="89"/>
      <c r="E23" s="92">
        <v>1.41</v>
      </c>
      <c r="F23" s="93"/>
      <c r="G23" s="22" t="s">
        <v>75</v>
      </c>
      <c r="J23" s="43"/>
      <c r="K23" s="43"/>
      <c r="L23" s="43"/>
      <c r="M23" s="22"/>
      <c r="N23" s="43"/>
      <c r="O23" s="43"/>
      <c r="P23" s="22"/>
    </row>
    <row r="24" spans="1:16" s="2" customFormat="1" ht="15" customHeight="1" x14ac:dyDescent="0.25">
      <c r="A24" s="66" t="s">
        <v>94</v>
      </c>
      <c r="B24" s="35" t="s">
        <v>68</v>
      </c>
      <c r="C24" s="88">
        <v>0.47</v>
      </c>
      <c r="D24" s="89"/>
      <c r="E24" s="92" t="s">
        <v>64</v>
      </c>
      <c r="F24" s="93"/>
      <c r="G24" s="22" t="s">
        <v>95</v>
      </c>
      <c r="H24" s="1"/>
      <c r="I24" s="1"/>
      <c r="J24" s="43"/>
      <c r="K24" s="6"/>
      <c r="L24" s="6"/>
      <c r="M24" s="22"/>
      <c r="N24" s="6"/>
      <c r="O24" s="6"/>
      <c r="P24" s="22"/>
    </row>
    <row r="25" spans="1:16" s="4" customFormat="1" ht="15" customHeight="1" x14ac:dyDescent="0.25">
      <c r="A25" s="66" t="s">
        <v>104</v>
      </c>
      <c r="B25" s="35" t="s">
        <v>53</v>
      </c>
      <c r="C25" s="88">
        <v>1.9</v>
      </c>
      <c r="D25" s="89"/>
      <c r="E25" s="92">
        <v>1.64</v>
      </c>
      <c r="F25" s="93"/>
      <c r="G25" s="22" t="s">
        <v>105</v>
      </c>
      <c r="H25" s="1"/>
      <c r="I25" s="1"/>
      <c r="J25" s="43"/>
      <c r="K25" s="8"/>
      <c r="L25" s="8"/>
      <c r="M25" s="22"/>
      <c r="N25" s="8"/>
      <c r="O25" s="8"/>
      <c r="P25" s="22"/>
    </row>
    <row r="26" spans="1:16" ht="15" customHeight="1" x14ac:dyDescent="0.25">
      <c r="A26" s="66" t="s">
        <v>106</v>
      </c>
      <c r="B26" s="35" t="s">
        <v>68</v>
      </c>
      <c r="C26" s="88">
        <v>0.32</v>
      </c>
      <c r="D26" s="89"/>
      <c r="E26" s="90" t="s">
        <v>64</v>
      </c>
      <c r="F26" s="91"/>
      <c r="G26" s="22" t="s">
        <v>107</v>
      </c>
      <c r="J26" s="43"/>
      <c r="K26" s="43"/>
      <c r="L26" s="43"/>
      <c r="M26" s="43"/>
      <c r="N26" s="43"/>
      <c r="O26" s="43"/>
      <c r="P26" s="22"/>
    </row>
    <row r="27" spans="1:16" s="2" customFormat="1" ht="12" customHeight="1" x14ac:dyDescent="0.25">
      <c r="A27" s="1"/>
      <c r="B27" s="1"/>
      <c r="C27" s="1"/>
      <c r="D27" s="1"/>
      <c r="E27" s="21"/>
      <c r="F27" s="21"/>
      <c r="G27" s="1"/>
      <c r="H27" s="1"/>
      <c r="I27" s="1"/>
    </row>
    <row r="28" spans="1:16" s="4" customFormat="1" ht="12" customHeight="1" x14ac:dyDescent="0.25">
      <c r="A28" s="1"/>
      <c r="B28" s="1"/>
      <c r="C28" s="1"/>
      <c r="D28" s="1"/>
      <c r="E28" s="21"/>
      <c r="F28" s="21"/>
      <c r="G28" s="1"/>
      <c r="H28" s="1"/>
      <c r="I28" s="1"/>
    </row>
    <row r="29" spans="1:16" ht="12" customHeight="1" x14ac:dyDescent="0.25"/>
    <row r="30" spans="1:16" s="2" customFormat="1" ht="12" customHeight="1" x14ac:dyDescent="0.25">
      <c r="A30" s="1"/>
      <c r="B30" s="1"/>
      <c r="C30" s="1"/>
      <c r="D30" s="1"/>
      <c r="E30" s="21"/>
      <c r="F30" s="21"/>
      <c r="G30" s="1"/>
      <c r="H30" s="1"/>
      <c r="I30" s="1"/>
    </row>
    <row r="31" spans="1:16" s="4" customFormat="1" ht="12" customHeight="1" x14ac:dyDescent="0.25">
      <c r="A31" s="1"/>
      <c r="B31" s="1"/>
      <c r="C31" s="1"/>
      <c r="D31" s="1"/>
      <c r="E31" s="21"/>
      <c r="F31" s="21"/>
      <c r="G31" s="1"/>
      <c r="H31" s="1"/>
      <c r="I31" s="1"/>
    </row>
    <row r="32" spans="1:16" ht="12" customHeight="1" x14ac:dyDescent="0.25"/>
    <row r="33" spans="1:9" s="2" customFormat="1" ht="12" customHeight="1" x14ac:dyDescent="0.25">
      <c r="A33" s="1"/>
      <c r="B33" s="1"/>
      <c r="C33" s="1"/>
      <c r="D33" s="1"/>
      <c r="E33" s="21"/>
      <c r="F33" s="21"/>
      <c r="G33" s="1"/>
      <c r="H33" s="1"/>
      <c r="I33" s="1"/>
    </row>
    <row r="34" spans="1:9" s="4" customFormat="1" ht="12" customHeight="1" x14ac:dyDescent="0.25">
      <c r="A34" s="1"/>
      <c r="B34" s="1"/>
      <c r="C34" s="1"/>
      <c r="D34" s="1"/>
      <c r="E34" s="21"/>
      <c r="F34" s="21"/>
      <c r="G34" s="1"/>
      <c r="H34" s="1"/>
      <c r="I34" s="1"/>
    </row>
    <row r="35" spans="1:9" ht="12" customHeight="1" x14ac:dyDescent="0.25"/>
    <row r="36" spans="1:9" s="2" customFormat="1" ht="12" customHeight="1" x14ac:dyDescent="0.25">
      <c r="A36" s="1"/>
      <c r="B36" s="1"/>
      <c r="C36" s="1"/>
      <c r="D36" s="1"/>
      <c r="E36" s="21"/>
      <c r="F36" s="21"/>
      <c r="G36" s="1"/>
      <c r="H36" s="1"/>
      <c r="I36" s="1"/>
    </row>
    <row r="37" spans="1:9" s="4" customFormat="1" ht="12" customHeight="1" x14ac:dyDescent="0.25">
      <c r="A37" s="1"/>
      <c r="B37" s="1"/>
      <c r="C37" s="1"/>
      <c r="D37" s="1"/>
      <c r="E37" s="21"/>
      <c r="F37" s="21"/>
      <c r="G37" s="1"/>
      <c r="H37" s="1"/>
      <c r="I37" s="1"/>
    </row>
    <row r="38" spans="1:9" ht="12" customHeight="1" x14ac:dyDescent="0.25"/>
    <row r="39" spans="1:9" s="2" customFormat="1" ht="12" customHeight="1" x14ac:dyDescent="0.25">
      <c r="A39" s="1"/>
      <c r="B39" s="1"/>
      <c r="C39" s="1"/>
      <c r="D39" s="1"/>
      <c r="E39" s="21"/>
      <c r="F39" s="21"/>
      <c r="G39" s="1"/>
      <c r="H39" s="1"/>
      <c r="I39" s="1"/>
    </row>
    <row r="40" spans="1:9" s="4" customFormat="1" ht="12" customHeight="1" x14ac:dyDescent="0.25">
      <c r="A40" s="1"/>
      <c r="B40" s="1"/>
      <c r="C40" s="1"/>
      <c r="D40" s="1"/>
      <c r="E40" s="21"/>
      <c r="F40" s="21"/>
      <c r="G40" s="1"/>
      <c r="H40" s="1"/>
      <c r="I40" s="1"/>
    </row>
    <row r="41" spans="1:9" ht="12" customHeight="1" x14ac:dyDescent="0.25"/>
    <row r="42" spans="1:9" s="2" customFormat="1" ht="12" customHeight="1" x14ac:dyDescent="0.25">
      <c r="A42" s="1"/>
      <c r="B42" s="1"/>
      <c r="C42" s="1"/>
      <c r="D42" s="1"/>
      <c r="E42" s="21"/>
      <c r="F42" s="21"/>
      <c r="G42" s="1"/>
      <c r="H42" s="1"/>
      <c r="I42" s="1"/>
    </row>
    <row r="43" spans="1:9" s="4" customFormat="1" ht="12" customHeight="1" x14ac:dyDescent="0.25">
      <c r="A43" s="1"/>
      <c r="B43" s="1"/>
      <c r="C43" s="1"/>
      <c r="D43" s="1"/>
      <c r="E43" s="21"/>
      <c r="F43" s="21"/>
      <c r="G43" s="1"/>
      <c r="H43" s="1"/>
      <c r="I43" s="1"/>
    </row>
    <row r="44" spans="1:9" ht="12" customHeight="1" x14ac:dyDescent="0.25"/>
    <row r="45" spans="1:9" s="2" customFormat="1" ht="12" customHeight="1" x14ac:dyDescent="0.25">
      <c r="A45" s="1"/>
      <c r="B45" s="1"/>
      <c r="C45" s="1"/>
      <c r="D45" s="1"/>
      <c r="E45" s="21"/>
      <c r="F45" s="21"/>
      <c r="G45" s="1"/>
      <c r="H45" s="1"/>
      <c r="I45" s="1"/>
    </row>
    <row r="46" spans="1:9" s="4" customFormat="1" ht="12" customHeight="1" x14ac:dyDescent="0.25">
      <c r="A46" s="1"/>
      <c r="B46" s="1"/>
      <c r="C46" s="1"/>
      <c r="D46" s="1"/>
      <c r="E46" s="21"/>
      <c r="F46" s="21"/>
      <c r="G46" s="1"/>
      <c r="H46" s="1"/>
      <c r="I46" s="1"/>
    </row>
    <row r="47" spans="1:9" ht="12" customHeight="1" x14ac:dyDescent="0.25"/>
    <row r="48" spans="1:9" s="2" customFormat="1" ht="12" customHeight="1" x14ac:dyDescent="0.25">
      <c r="A48" s="1"/>
      <c r="B48" s="1"/>
      <c r="C48" s="1"/>
      <c r="D48" s="1"/>
      <c r="E48" s="21"/>
      <c r="F48" s="21"/>
      <c r="G48" s="1"/>
      <c r="H48" s="1"/>
      <c r="I48" s="1"/>
    </row>
    <row r="49" spans="1:9" s="4" customFormat="1" ht="12" customHeight="1" x14ac:dyDescent="0.25">
      <c r="A49" s="1"/>
      <c r="B49" s="1"/>
      <c r="C49" s="1"/>
      <c r="D49" s="1"/>
      <c r="E49" s="21"/>
      <c r="F49" s="21"/>
      <c r="G49" s="1"/>
      <c r="H49" s="1"/>
      <c r="I49" s="1"/>
    </row>
    <row r="50" spans="1:9" ht="12" customHeight="1" x14ac:dyDescent="0.25"/>
    <row r="51" spans="1:9" s="2" customFormat="1" ht="12" customHeight="1" x14ac:dyDescent="0.25">
      <c r="A51" s="1"/>
      <c r="B51" s="1"/>
      <c r="C51" s="1"/>
      <c r="D51" s="1"/>
      <c r="E51" s="21"/>
      <c r="F51" s="21"/>
      <c r="G51" s="1"/>
      <c r="H51" s="1"/>
      <c r="I51" s="1"/>
    </row>
    <row r="52" spans="1:9" s="4" customFormat="1" ht="12" customHeight="1" x14ac:dyDescent="0.25">
      <c r="A52" s="1"/>
      <c r="B52" s="1"/>
      <c r="C52" s="1"/>
      <c r="D52" s="1"/>
      <c r="E52" s="21"/>
      <c r="F52" s="21"/>
      <c r="G52" s="1"/>
      <c r="H52" s="1"/>
      <c r="I52" s="1"/>
    </row>
    <row r="53" spans="1:9" ht="12" customHeight="1" x14ac:dyDescent="0.25"/>
    <row r="54" spans="1:9" s="2" customFormat="1" ht="12" customHeight="1" x14ac:dyDescent="0.25">
      <c r="A54" s="1"/>
      <c r="B54" s="1"/>
      <c r="C54" s="1"/>
      <c r="D54" s="1"/>
      <c r="E54" s="21"/>
      <c r="F54" s="21"/>
      <c r="G54" s="1"/>
      <c r="H54" s="1"/>
      <c r="I54" s="1"/>
    </row>
    <row r="55" spans="1:9" s="4" customFormat="1" ht="12" customHeight="1" x14ac:dyDescent="0.25">
      <c r="A55" s="1"/>
      <c r="B55" s="1"/>
      <c r="C55" s="1"/>
      <c r="D55" s="1"/>
      <c r="E55" s="21"/>
      <c r="F55" s="21"/>
      <c r="G55" s="1"/>
      <c r="H55" s="1"/>
      <c r="I55" s="1"/>
    </row>
    <row r="56" spans="1:9" ht="12" customHeight="1" x14ac:dyDescent="0.25"/>
    <row r="57" spans="1:9" ht="12" customHeight="1" x14ac:dyDescent="0.25"/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  <row r="63" spans="1:9" ht="12" customHeight="1" x14ac:dyDescent="0.25">
      <c r="E63" s="1"/>
      <c r="F63" s="1"/>
    </row>
    <row r="64" spans="1:9" ht="12" customHeight="1" x14ac:dyDescent="0.25">
      <c r="E64" s="1"/>
      <c r="F64" s="1"/>
    </row>
    <row r="65" spans="5:6" ht="12" customHeight="1" x14ac:dyDescent="0.25">
      <c r="E65" s="1"/>
      <c r="F65" s="1"/>
    </row>
    <row r="66" spans="5:6" ht="12" customHeight="1" x14ac:dyDescent="0.25">
      <c r="E66" s="1"/>
      <c r="F66" s="1"/>
    </row>
    <row r="67" spans="5:6" ht="12" customHeight="1" x14ac:dyDescent="0.25">
      <c r="E67" s="1"/>
      <c r="F67" s="1"/>
    </row>
    <row r="68" spans="5:6" ht="12" customHeight="1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</sheetData>
  <mergeCells count="47">
    <mergeCell ref="E8:F8"/>
    <mergeCell ref="A4:A5"/>
    <mergeCell ref="B4:B5"/>
    <mergeCell ref="C4:F4"/>
    <mergeCell ref="C5:D5"/>
    <mergeCell ref="E5:F5"/>
    <mergeCell ref="C6:D6"/>
    <mergeCell ref="C7:D7"/>
    <mergeCell ref="C9:D9"/>
    <mergeCell ref="C10:D10"/>
    <mergeCell ref="C11:D11"/>
    <mergeCell ref="C8:D8"/>
    <mergeCell ref="C17:D17"/>
    <mergeCell ref="C19:D19"/>
    <mergeCell ref="C20:D20"/>
    <mergeCell ref="C21:D21"/>
    <mergeCell ref="C12:D12"/>
    <mergeCell ref="C13:D13"/>
    <mergeCell ref="C14:D14"/>
    <mergeCell ref="C15:D15"/>
    <mergeCell ref="C18:D18"/>
    <mergeCell ref="C22:D22"/>
    <mergeCell ref="C23:D23"/>
    <mergeCell ref="C24:D24"/>
    <mergeCell ref="C25:D25"/>
    <mergeCell ref="E6:F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C16:D16"/>
    <mergeCell ref="E17:F17"/>
    <mergeCell ref="E19:F19"/>
    <mergeCell ref="E20:F20"/>
    <mergeCell ref="E21:F21"/>
    <mergeCell ref="E22:F22"/>
    <mergeCell ref="E18:F18"/>
    <mergeCell ref="C26:D26"/>
    <mergeCell ref="E26:F26"/>
    <mergeCell ref="E23:F23"/>
    <mergeCell ref="E24:F24"/>
    <mergeCell ref="E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2022-05-16T07:26:52Z</cp:lastPrinted>
  <dcterms:created xsi:type="dcterms:W3CDTF">2015-03-24T11:59:06Z</dcterms:created>
  <dcterms:modified xsi:type="dcterms:W3CDTF">2024-07-31T12:48:08Z</dcterms:modified>
</cp:coreProperties>
</file>