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AOPĆENJA_WEB_godišnja\PROSJECI_zap,plaće,nezap\Saopcenje_ Prosjeci2023_u 2024_28.02\"/>
    </mc:Choice>
  </mc:AlternateContent>
  <bookViews>
    <workbookView xWindow="-20" yWindow="-20" windowWidth="14400" windowHeight="11030" activeTab="2"/>
  </bookViews>
  <sheets>
    <sheet name="Zap_Nezap_Place_kantoni" sheetId="3" r:id="rId1"/>
    <sheet name="Zap_Place_FBiH_KD" sheetId="4" r:id="rId2"/>
    <sheet name="Zap_Place_kantoni_KD" sheetId="2" r:id="rId3"/>
    <sheet name="Zap_Nezap_Place_opcine" sheetId="1" r:id="rId4"/>
    <sheet name="Zap_kreat.kult.indust." sheetId="5" r:id="rId5"/>
    <sheet name="%Zap_TehnInten u PrerInd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D6" i="3"/>
  <c r="C236" i="2" l="1"/>
  <c r="D236" i="2"/>
  <c r="C295" i="2"/>
  <c r="D295" i="2"/>
  <c r="C350" i="2"/>
  <c r="D350" i="2"/>
  <c r="C410" i="2"/>
  <c r="D410" i="2"/>
  <c r="C467" i="2"/>
  <c r="D467" i="2"/>
  <c r="C526" i="2"/>
  <c r="D526" i="2"/>
  <c r="E8" i="1" l="1"/>
  <c r="D8" i="1"/>
  <c r="D173" i="2" l="1"/>
  <c r="C173" i="2"/>
  <c r="D116" i="2"/>
  <c r="C116" i="2"/>
  <c r="D61" i="2"/>
  <c r="C61" i="2"/>
  <c r="D6" i="2"/>
  <c r="C6" i="2"/>
  <c r="E5" i="4" l="1"/>
  <c r="D5" i="4"/>
  <c r="C109" i="1" l="1"/>
  <c r="D109" i="1"/>
  <c r="E109" i="1"/>
  <c r="B109" i="1"/>
  <c r="C98" i="1"/>
  <c r="D98" i="1"/>
  <c r="E98" i="1"/>
  <c r="B98" i="1"/>
  <c r="C92" i="1"/>
  <c r="D92" i="1"/>
  <c r="E92" i="1"/>
  <c r="B92" i="1"/>
  <c r="C81" i="1"/>
  <c r="D81" i="1"/>
  <c r="E81" i="1"/>
  <c r="B81" i="1"/>
  <c r="C67" i="1"/>
  <c r="D67" i="1"/>
  <c r="E67" i="1"/>
  <c r="B67" i="1"/>
  <c r="C62" i="1"/>
  <c r="D62" i="1"/>
  <c r="E62" i="1"/>
  <c r="B62" i="1"/>
  <c r="C38" i="1"/>
  <c r="D38" i="1"/>
  <c r="E38" i="1"/>
  <c r="B38" i="1"/>
  <c r="C23" i="1"/>
  <c r="D23" i="1"/>
  <c r="E23" i="1"/>
  <c r="B23" i="1"/>
  <c r="C18" i="1"/>
  <c r="D18" i="1"/>
  <c r="E18" i="1"/>
  <c r="B18" i="1"/>
  <c r="C8" i="1"/>
  <c r="B8" i="1"/>
  <c r="E6" i="1" l="1"/>
  <c r="D6" i="1"/>
</calcChain>
</file>

<file path=xl/sharedStrings.xml><?xml version="1.0" encoding="utf-8"?>
<sst xmlns="http://schemas.openxmlformats.org/spreadsheetml/2006/main" count="1098" uniqueCount="391">
  <si>
    <t>Područja</t>
  </si>
  <si>
    <t>Sections</t>
  </si>
  <si>
    <t xml:space="preserve">UKUPNO 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</si>
  <si>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</si>
  <si>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</si>
  <si>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</si>
  <si>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</si>
  <si>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</si>
  <si>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</si>
  <si>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</si>
  <si>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</si>
  <si>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</si>
  <si>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</si>
  <si>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</si>
  <si>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
plinom, parom i klimatizacija</t>
  </si>
  <si>
    <t>Electricity, gas, steam and air conditioning supply</t>
  </si>
  <si>
    <t>E</t>
  </si>
  <si>
    <t>Snabdijevanje vodom; uklanjanje otpadnih voda,
upravljanje 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</si>
  <si>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</si>
  <si>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</si>
  <si>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</si>
  <si>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</si>
  <si>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</si>
  <si>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</si>
  <si>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</si>
  <si>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</si>
  <si>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</si>
  <si>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</si>
  <si>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</si>
  <si>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</si>
  <si>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</si>
  <si>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</si>
  <si>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</si>
  <si>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</si>
  <si>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</si>
  <si>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</si>
  <si>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</si>
  <si>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</si>
  <si>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</si>
  <si>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</si>
  <si>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</si>
  <si>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</si>
  <si>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</si>
  <si>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</si>
  <si>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</si>
  <si>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</si>
  <si>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</si>
  <si>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</si>
  <si>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</si>
  <si>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</si>
  <si>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</si>
  <si>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</si>
  <si>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</si>
  <si>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</si>
  <si>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</si>
  <si>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</si>
  <si>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</si>
  <si>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</si>
  <si>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</si>
  <si>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</si>
  <si>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</si>
  <si>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Unsko-sanski kanton/canton</t>
  </si>
  <si>
    <t>Kanton/canton Posavski</t>
  </si>
  <si>
    <t>Tuzlanski kanton/canton</t>
  </si>
  <si>
    <t>Zeničko-dobojski kanton/canton</t>
  </si>
  <si>
    <t>Bosansko-podrinjski kanton/canton</t>
  </si>
  <si>
    <t>Srednjobosanski kanton/canton</t>
  </si>
  <si>
    <t>Hercegovačko-neretvanski kanton/canton</t>
  </si>
  <si>
    <t>Zapadnohercegovački kanton/canton</t>
  </si>
  <si>
    <t>Kanton/Canton Sarajevo</t>
  </si>
  <si>
    <r>
      <t>Federacija BiH/</t>
    </r>
    <r>
      <rPr>
        <i/>
        <sz val="9"/>
        <rFont val="Arial Narrow"/>
        <family val="2"/>
        <charset val="238"/>
      </rPr>
      <t>Federation of BiH</t>
    </r>
  </si>
  <si>
    <t>Kanton/canton 10</t>
  </si>
  <si>
    <r>
      <t>Neto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
in KM</t>
    </r>
  </si>
  <si>
    <r>
      <t>Bruto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
in KM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</si>
  <si>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</si>
  <si>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>Neto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 in KM</t>
    </r>
  </si>
  <si>
    <t>UKUPNO</t>
  </si>
  <si>
    <t xml:space="preserve">   TOTAL</t>
  </si>
  <si>
    <t>01</t>
  </si>
  <si>
    <t>Biljna i stočarska proizvodnja, lovstvo i uslužne djelatnosti u vezi s njima</t>
  </si>
  <si>
    <t>Crop and animal production, hunting and related service activities</t>
  </si>
  <si>
    <t>02</t>
  </si>
  <si>
    <t>Šumarstvo i sječa drva
 (iskorištavanje šuma)</t>
  </si>
  <si>
    <t>Forestry and logging</t>
  </si>
  <si>
    <t>03</t>
  </si>
  <si>
    <t>Ribolov i akvakultura</t>
  </si>
  <si>
    <t>Fishing and aquaculture</t>
  </si>
  <si>
    <t>05</t>
  </si>
  <si>
    <t>Vađenje ugljena i lignita</t>
  </si>
  <si>
    <t>Mining of coal and lignite</t>
  </si>
  <si>
    <t>07</t>
  </si>
  <si>
    <t>Vađenje metalnih ruda</t>
  </si>
  <si>
    <t>Mining of metal ores</t>
  </si>
  <si>
    <t>08</t>
  </si>
  <si>
    <t>Vađenje ostalih ruda i kamena</t>
  </si>
  <si>
    <t>Other mining and quarrying</t>
  </si>
  <si>
    <t>09</t>
  </si>
  <si>
    <t>Pomoćne uslužne djelatnosti u vađenju ruda i kamena</t>
  </si>
  <si>
    <t>Mining support service activities</t>
  </si>
  <si>
    <t>Proizvodnja prehrambenih proizvoda</t>
  </si>
  <si>
    <t>Manufacture of food products</t>
  </si>
  <si>
    <t>Proizvodnja pića</t>
  </si>
  <si>
    <t>Manufacture of beverages</t>
  </si>
  <si>
    <t>Proizvodnja duhanskih proizvoda</t>
  </si>
  <si>
    <t>Manufacture of tobacco products</t>
  </si>
  <si>
    <t>Proizvodnja tekstila</t>
  </si>
  <si>
    <t>Manufacture of textiles</t>
  </si>
  <si>
    <t>Proizvodnja odjeće</t>
  </si>
  <si>
    <t>Manufacture of wearing apparel</t>
  </si>
  <si>
    <t xml:space="preserve">Proizvodnja kože i srodnih proizvoda </t>
  </si>
  <si>
    <t>Manufacture of leather and related products</t>
  </si>
  <si>
    <t>Prerada drva i proizvoda od drva i pluta, osim namještaja; proizvodnja predmeta od slame i pletarskih materijala</t>
  </si>
  <si>
    <t>Manufacture of wood and of products of wood and cork,except furniture; manufacture of articles
of straw and plaiting materials</t>
  </si>
  <si>
    <t>Proizvodnja papira i proizvoda
 od papira</t>
  </si>
  <si>
    <t>Manufacture of paper and paper products</t>
  </si>
  <si>
    <t>Štampanje i umnožavanje snimljenih zapisa</t>
  </si>
  <si>
    <t>Printing and reproduction of recorded media</t>
  </si>
  <si>
    <t>Proizvodnja koksa i rafiniranih naftnih proizvoda</t>
  </si>
  <si>
    <t>Manufacture of coke and refined petroleum products</t>
  </si>
  <si>
    <t>Proizvodnja hemikalija i hemijskih proizvoda</t>
  </si>
  <si>
    <t>Manufacture of chemicals and chemical products</t>
  </si>
  <si>
    <t>Proizvodnja osnovnih farmaceutskih proizvoda i farmaceutskih preparata</t>
  </si>
  <si>
    <t>Manufacture of basic pharmaceutical products and pharmaceutical preparations</t>
  </si>
  <si>
    <t>Proizvodnja proizvoda od gume i plastičnih masa</t>
  </si>
  <si>
    <t>Manufacture of rubber and plastic products</t>
  </si>
  <si>
    <t xml:space="preserve">
23</t>
  </si>
  <si>
    <t>Proizvodnja ostalih nemetalnih mineralnih proizvoda</t>
  </si>
  <si>
    <t>Manufacture of other non-metallic mineral products</t>
  </si>
  <si>
    <t>Proizvodnja baznih metala</t>
  </si>
  <si>
    <t>Manufacture of basic metals</t>
  </si>
  <si>
    <t>Proizvodnja gotovih  metalnih  proizvoda,
osim  mašina  i opreme</t>
  </si>
  <si>
    <t>Manufacture of fabricated metal products,
except machinery and equipment</t>
  </si>
  <si>
    <t>Proizvodnja računara te elektroničkih i optičkih proizvoda</t>
  </si>
  <si>
    <t>Manufacture of computer, electronic and 
optical products</t>
  </si>
  <si>
    <t>Proizvodnja električne opreme</t>
  </si>
  <si>
    <t>Manufacture of electrical equipment</t>
  </si>
  <si>
    <t>Proizvodnja mašina i uređaja, d.n.</t>
  </si>
  <si>
    <t>Manufacture of machineryand 
equipment n.e.c.</t>
  </si>
  <si>
    <t>nastavak</t>
  </si>
  <si>
    <t>continued</t>
  </si>
  <si>
    <t>Proizvodnja motornih vozila,
prikolica i poluprikolica</t>
  </si>
  <si>
    <t>Manufacture of motor vehicles,
trailers and semi-trailers</t>
  </si>
  <si>
    <t>Proizvodnja ostalih prijevoznih
sredstava</t>
  </si>
  <si>
    <t>Manufacture of other transport equipment</t>
  </si>
  <si>
    <t>Proizvodnja namještaja</t>
  </si>
  <si>
    <t>Manufacture of furniture</t>
  </si>
  <si>
    <t>Ostala prerađivačka industrija</t>
  </si>
  <si>
    <t>Other manufacturing</t>
  </si>
  <si>
    <t>Popravak i instaliranje mašina i opreme</t>
  </si>
  <si>
    <t>Repair and installation of machinery and equipment</t>
  </si>
  <si>
    <t>Proizvodnja i snabdijevanje električnom energijom, plinom,
parom i klimatizacija</t>
  </si>
  <si>
    <t>Proizvodnja i snabdijevanje električnom energijom,
plinom, parom i klimatizacija</t>
  </si>
  <si>
    <t>Electricity, gas, steam and 
air conditioning supply</t>
  </si>
  <si>
    <t>Snabdijevanje vodom; uklanjanje otpadnih voda, upravljanje
otpadom te djelatnosti sanacije okoliša</t>
  </si>
  <si>
    <t>Sakupljanje, pročišćavanje i snabdijevanje vodom</t>
  </si>
  <si>
    <t>Water collection, treatment and supply</t>
  </si>
  <si>
    <t>Uklanjanje otpadnih voda</t>
  </si>
  <si>
    <t>Sewerage</t>
  </si>
  <si>
    <t>Sakupljanje otpada, djelatnosti obrade i zbrinjavanja otpada;
reciklaža materijala</t>
  </si>
  <si>
    <t>Waste collection, treatment and disposal activities; materials recovery</t>
  </si>
  <si>
    <t>Djelatnosti sanacije okoliša te ostale djelatnosti upravljanja otpadom</t>
  </si>
  <si>
    <t>Remediation activities and other waste management services</t>
  </si>
  <si>
    <t>Gradnja građevina visokogradnje</t>
  </si>
  <si>
    <t>Construction of buildings</t>
  </si>
  <si>
    <t>Gradnja građevina niskogradnje</t>
  </si>
  <si>
    <t>Civil engineering</t>
  </si>
  <si>
    <t>Specijalizirane građevinske djalatnosti</t>
  </si>
  <si>
    <t>Specialised construction activities</t>
  </si>
  <si>
    <t>Trgovina na veliko i na malo;
popravak motornih vozila i motocikala</t>
  </si>
  <si>
    <t>Wholesale and retail trade; repair of
motor vehicles and motorcycles</t>
  </si>
  <si>
    <t>Trgovina na veliko i na malo motornim vozilima i motociklima;
popravak motornih vozila i motocikala</t>
  </si>
  <si>
    <t>Wholesale and retail trade and repair
of motor vehicles and motorcycles</t>
  </si>
  <si>
    <t>Trgovina na veliko, osim trgovine motornim vozilima i motociklima</t>
  </si>
  <si>
    <t>Wholesale trade, except of motor vehicles and motorcycles</t>
  </si>
  <si>
    <t>Trgovina na malo, osim trgovine motornim vozilima i motociklima</t>
  </si>
  <si>
    <t>Retail trade, except of motor vehicles and motorcycles</t>
  </si>
  <si>
    <t>Kopneni prijevoz i cjevovodni 
transport</t>
  </si>
  <si>
    <t>Land transport and transport via pipelines</t>
  </si>
  <si>
    <t>Vodeni prijevoz</t>
  </si>
  <si>
    <t>Zračni prijevoz</t>
  </si>
  <si>
    <t>Air transport</t>
  </si>
  <si>
    <t>Skladištenje i pomoćne djelatnosti 
u prijevozu</t>
  </si>
  <si>
    <t>Warehousing and support activities for
 transportation</t>
  </si>
  <si>
    <t>Poštanske i kurirske djelatnosti</t>
  </si>
  <si>
    <t>Postal and courier activities</t>
  </si>
  <si>
    <t>Djelatnosti pružanja smještaja te
pripreme i usluživanja hrane(hotelijerstvo i ugostiteljstvo)</t>
  </si>
  <si>
    <t>Smeštaj</t>
  </si>
  <si>
    <t>Accommodation</t>
  </si>
  <si>
    <t>Djelatnosti pripreme i usluživanja hrane i pića</t>
  </si>
  <si>
    <t>Food and beverage service activities</t>
  </si>
  <si>
    <t>Izdavačke djelatnosti</t>
  </si>
  <si>
    <t>Publishing activities</t>
  </si>
  <si>
    <t>Proizvodnja filmova, videofilmova i televizijskog  programa,
djelatnosti snimanja zvučnih zapisa i izdavanja muzičkih zapisa</t>
  </si>
  <si>
    <t>Motion picture, video and television programme production, sound recording</t>
  </si>
  <si>
    <t>Emitiranje programa</t>
  </si>
  <si>
    <t>Programming and broadcasting activities</t>
  </si>
  <si>
    <t>Telekomunikacije</t>
  </si>
  <si>
    <t>Telecommunications</t>
  </si>
  <si>
    <t>Računarsko programiranje,savjetovanje i djelatnosti u vezi s njima</t>
  </si>
  <si>
    <t>Computer programming, consultancy and related activities</t>
  </si>
  <si>
    <t>Informacijske uslužne djelatnosti</t>
  </si>
  <si>
    <t>Information service activities</t>
  </si>
  <si>
    <t>Finansijske djelatnosti i 
djelatnosti osiguranja</t>
  </si>
  <si>
    <t>Finansijske uslužne djelatnosti, osim osiguranja i penzijskih fondova</t>
  </si>
  <si>
    <t>Financial service activities, except insurance and pension funding</t>
  </si>
  <si>
    <t xml:space="preserve">Osiguranje,reosiguranje i penzijski fondovi,osim obaveznog
socijalnog osiguranja </t>
  </si>
  <si>
    <t>Insurance, reinsurance and pension funding, except compulsorysocial security</t>
  </si>
  <si>
    <t>Pomoćne djelatnosti kod
finansijskih  usluga i djelatnosti osiguranja</t>
  </si>
  <si>
    <t>Activities auxiliary to financial services 
and insurance activities</t>
  </si>
  <si>
    <t>Professional, scientific and technical 
activities</t>
  </si>
  <si>
    <t>Pravne i računovodstvene djelatnosti</t>
  </si>
  <si>
    <t>Legal and accounting activities</t>
  </si>
  <si>
    <t>Upravljačke djelatnosti; savjetovanje u vezi s upravljanjem</t>
  </si>
  <si>
    <t>Activities of head offices; management consultancy activities</t>
  </si>
  <si>
    <t>Arhitektonske i inžinjerske djelatnosti;
tehničko ispitivanje i analiza</t>
  </si>
  <si>
    <t>Architectural and engineering activities; 
technical testing and analysis</t>
  </si>
  <si>
    <t>Naučno istraživanje i razvoj</t>
  </si>
  <si>
    <t>Scientific research and development</t>
  </si>
  <si>
    <t>Promocija (reklama i propaganda) i istraživanje tržišta</t>
  </si>
  <si>
    <t>Advertising and market research</t>
  </si>
  <si>
    <t>Ostale stručne, naučne i
tehničke djelatnosti</t>
  </si>
  <si>
    <t>Other professional, scientific 
and technical activities</t>
  </si>
  <si>
    <t>Veterinarske djelatnosti</t>
  </si>
  <si>
    <t>Veterinary activities</t>
  </si>
  <si>
    <t>Djelatnosti iznajmljivanja i davanja u zakup (leasing)</t>
  </si>
  <si>
    <t>Rental and leasing activities</t>
  </si>
  <si>
    <t>Djelatnosti posredovanja 
u zapošljavanju</t>
  </si>
  <si>
    <t>Employment activities</t>
  </si>
  <si>
    <t>Putničke agencije, organizatori putovanja, turoperatori i 
ostale rezervacijske usluge te djelatnosti u vezi s njima</t>
  </si>
  <si>
    <t>Travel agency, tour operator reservation
service and related activities</t>
  </si>
  <si>
    <t xml:space="preserve">Zaštitne i istražne djelatnosti </t>
  </si>
  <si>
    <t>Security and investigation activities</t>
  </si>
  <si>
    <t>Usluge u vezi s upravljanjem i održavanjem zgrada te 
djelatnosti uređenja i održavanja zelenih površina</t>
  </si>
  <si>
    <t>Services to buildings and
landscape activities</t>
  </si>
  <si>
    <t>Kancelarijske administrativne i pomoćne djelatnosti te 
ostale poslovne pomoćne djelatnosti</t>
  </si>
  <si>
    <t>Office administrative, office support and other business support activities</t>
  </si>
  <si>
    <t>Djelatnosti zdravstvene zaštite</t>
  </si>
  <si>
    <t>Human health activities</t>
  </si>
  <si>
    <t>Djelatnosti socijalne zaštite u ustanovama sa smještajem</t>
  </si>
  <si>
    <t>Residential care activities</t>
  </si>
  <si>
    <t>Djelatnosti socijalne zaštite bez smještaja</t>
  </si>
  <si>
    <t>Social work activities without
 accommodation</t>
  </si>
  <si>
    <t>Kreativne, umjetničke i zabavne djelatnosti</t>
  </si>
  <si>
    <t>Creative, arts and entertainment activities</t>
  </si>
  <si>
    <t>Biblioteke, arhivi, muzeji i 
ostale kulturne djelatnosti</t>
  </si>
  <si>
    <t>Libraries, archives, museums
and other cultural activities</t>
  </si>
  <si>
    <t xml:space="preserve">Djelatnosti kockanja i klađenja </t>
  </si>
  <si>
    <t>Gambling and betting activities</t>
  </si>
  <si>
    <t>Sportske, zabavne i rekreacijske djelatnosti</t>
  </si>
  <si>
    <t>Sports activities and amusement and recreation activities</t>
  </si>
  <si>
    <t>Djelatnosti članskih organizacija</t>
  </si>
  <si>
    <t>Activities of membership organisations</t>
  </si>
  <si>
    <t xml:space="preserve">Popravak računara i predmeta za ličnu upotrebu i domaćinstvo </t>
  </si>
  <si>
    <t>Repair of computers and personal and household goods</t>
  </si>
  <si>
    <t>Ostale lične uslužne djelatnosti</t>
  </si>
  <si>
    <t>Other personal service activities</t>
  </si>
  <si>
    <r>
      <t>Bruto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 in KM</t>
    </r>
  </si>
  <si>
    <t xml:space="preserve">Područja i oblasti </t>
  </si>
  <si>
    <t>Sections and divisions</t>
  </si>
  <si>
    <r>
      <rPr>
        <b/>
        <sz val="9"/>
        <rFont val="Arial Narrow"/>
        <family val="2"/>
        <charset val="238"/>
      </rPr>
      <t>Zaposleni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Employed</t>
    </r>
  </si>
  <si>
    <r>
      <rPr>
        <b/>
        <i/>
        <sz val="9"/>
        <rFont val="Arial Narrow"/>
        <family val="2"/>
        <charset val="238"/>
      </rPr>
      <t>Žene</t>
    </r>
    <r>
      <rPr>
        <i/>
        <sz val="9"/>
        <rFont val="Arial Narrow"/>
        <family val="2"/>
        <charset val="238"/>
      </rPr>
      <t xml:space="preserve">
Women</t>
    </r>
  </si>
  <si>
    <r>
      <t xml:space="preserve">Žene
</t>
    </r>
    <r>
      <rPr>
        <i/>
        <sz val="9"/>
        <rFont val="Arial Narrow"/>
        <family val="2"/>
        <charset val="238"/>
      </rPr>
      <t>Women</t>
    </r>
  </si>
  <si>
    <t>Banovići</t>
  </si>
  <si>
    <t>Čelić</t>
  </si>
  <si>
    <t>Doboj-Istok</t>
  </si>
  <si>
    <t>Kalesija</t>
  </si>
  <si>
    <t>Kladanj</t>
  </si>
  <si>
    <t>Lukavac</t>
  </si>
  <si>
    <t>Sapna</t>
  </si>
  <si>
    <t>Teočak</t>
  </si>
  <si>
    <t>Grad Tuzla</t>
  </si>
  <si>
    <t>Domaljevac-Šamac</t>
  </si>
  <si>
    <t>Odžak</t>
  </si>
  <si>
    <t>Orašje</t>
  </si>
  <si>
    <t>Grad Bihać</t>
  </si>
  <si>
    <t>Bosanska Krupa</t>
  </si>
  <si>
    <t>Bosanski Petrovac</t>
  </si>
  <si>
    <t>Bužim</t>
  </si>
  <si>
    <t>Grad Cazin</t>
  </si>
  <si>
    <t>Ključ</t>
  </si>
  <si>
    <t>Sanski Most</t>
  </si>
  <si>
    <t>Velika Kladuša</t>
  </si>
  <si>
    <t>Unsko-sanski kanton</t>
  </si>
  <si>
    <t>Kanton Posavski</t>
  </si>
  <si>
    <t>Tuzlanski kanton</t>
  </si>
  <si>
    <t>Zeničko-dobojski kanton</t>
  </si>
  <si>
    <t>Breza</t>
  </si>
  <si>
    <t>Doboj-Jug</t>
  </si>
  <si>
    <t>Kakanj</t>
  </si>
  <si>
    <t>Maglaj</t>
  </si>
  <si>
    <t>Olovo</t>
  </si>
  <si>
    <t>Tešanj</t>
  </si>
  <si>
    <t>Usora</t>
  </si>
  <si>
    <t>Vareš</t>
  </si>
  <si>
    <t>Zavidovići</t>
  </si>
  <si>
    <t>Grad Zenica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</si>
  <si>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</si>
  <si>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</si>
  <si>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</si>
  <si>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</si>
  <si>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</si>
  <si>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</si>
  <si>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</si>
  <si>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</si>
  <si>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</si>
  <si>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</si>
  <si>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</si>
  <si>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</si>
  <si>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</si>
  <si>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</si>
  <si>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</si>
  <si>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</si>
  <si>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</si>
  <si>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</si>
  <si>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</si>
  <si>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Jablanica</t>
  </si>
  <si>
    <t>Konjic</t>
  </si>
  <si>
    <t>Grad Mostar</t>
  </si>
  <si>
    <t>Neum</t>
  </si>
  <si>
    <t>Prozor</t>
  </si>
  <si>
    <t>Ravno</t>
  </si>
  <si>
    <t>Stolac</t>
  </si>
  <si>
    <t>Grude</t>
  </si>
  <si>
    <t>Posušje</t>
  </si>
  <si>
    <t>Grad Široki Brijeg</t>
  </si>
  <si>
    <t>Zapadnohercegovački kanton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</si>
  <si>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</si>
  <si>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</si>
  <si>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</si>
  <si>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</si>
  <si>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</si>
  <si>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</si>
  <si>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</si>
  <si>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</si>
  <si>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</si>
  <si>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</si>
  <si>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</si>
  <si>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</si>
  <si>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</si>
  <si>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</si>
  <si>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Grad Livno</t>
  </si>
  <si>
    <t>Tomislavgrad</t>
  </si>
  <si>
    <t>Kanton 10</t>
  </si>
  <si>
    <r>
      <t xml:space="preserve">Neto plaća u KM
</t>
    </r>
    <r>
      <rPr>
        <i/>
        <sz val="9"/>
        <rFont val="Arial Narrow"/>
        <family val="2"/>
        <charset val="238"/>
      </rPr>
      <t>Net wage in KM</t>
    </r>
  </si>
  <si>
    <r>
      <t xml:space="preserve">Bruto plaća u KM
</t>
    </r>
    <r>
      <rPr>
        <i/>
        <sz val="9"/>
        <rFont val="Arial Narrow"/>
        <family val="2"/>
        <charset val="238"/>
      </rPr>
      <t>Gross wage in KM</t>
    </r>
  </si>
  <si>
    <r>
      <t>Broj zaposlenih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employed persons</t>
    </r>
  </si>
  <si>
    <r>
      <t>Unsko-sanski kanton/</t>
    </r>
    <r>
      <rPr>
        <i/>
        <sz val="9"/>
        <color theme="1"/>
        <rFont val="Arial Narrow"/>
        <family val="2"/>
        <charset val="238"/>
      </rPr>
      <t>canton</t>
    </r>
  </si>
  <si>
    <r>
      <t>Kanton/</t>
    </r>
    <r>
      <rPr>
        <i/>
        <sz val="9"/>
        <color theme="1"/>
        <rFont val="Arial Narrow"/>
        <family val="2"/>
        <charset val="238"/>
      </rPr>
      <t>canton</t>
    </r>
    <r>
      <rPr>
        <b/>
        <sz val="9"/>
        <color theme="1"/>
        <rFont val="Arial Narrow"/>
        <family val="2"/>
        <charset val="238"/>
      </rPr>
      <t xml:space="preserve"> Posavski</t>
    </r>
  </si>
  <si>
    <r>
      <t>Tuzlanski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</si>
  <si>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Zeničko-dobojski kanton/</t>
    </r>
    <r>
      <rPr>
        <i/>
        <sz val="9"/>
        <color theme="1"/>
        <rFont val="Arial Narrow"/>
        <family val="2"/>
        <charset val="238"/>
      </rPr>
      <t>canton</t>
    </r>
  </si>
  <si>
    <r>
      <t>Bosansko-podrinjski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</si>
  <si>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Srednjobosanski kanton/</t>
    </r>
    <r>
      <rPr>
        <i/>
        <sz val="9"/>
        <color theme="1"/>
        <rFont val="Arial Narrow"/>
        <family val="2"/>
        <charset val="238"/>
      </rPr>
      <t>canton</t>
    </r>
  </si>
  <si>
    <r>
      <t>Hercegovačko-neretvanski kanton/</t>
    </r>
    <r>
      <rPr>
        <i/>
        <sz val="9"/>
        <color theme="1"/>
        <rFont val="Arial Narrow"/>
        <family val="2"/>
        <charset val="238"/>
      </rPr>
      <t>canton</t>
    </r>
  </si>
  <si>
    <r>
      <t>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Sarajevo</t>
    </r>
  </si>
  <si>
    <r>
      <t>Kanto</t>
    </r>
    <r>
      <rPr>
        <sz val="9"/>
        <color theme="1"/>
        <rFont val="Arial Narrow"/>
        <family val="2"/>
        <charset val="238"/>
      </rPr>
      <t>n/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10</t>
    </r>
  </si>
  <si>
    <t>Grad Gračanica</t>
  </si>
  <si>
    <t>Grad Gradačac</t>
  </si>
  <si>
    <t>Grad Srebrenik</t>
  </si>
  <si>
    <t>Grad Živinice</t>
  </si>
  <si>
    <t>Grad Visoko</t>
  </si>
  <si>
    <t>Gornji Vakuf-Uskoplje</t>
  </si>
  <si>
    <t>Grad Čapljina</t>
  </si>
  <si>
    <t>Grad Ljubuški</t>
  </si>
  <si>
    <t>%</t>
  </si>
  <si>
    <t xml:space="preserve"> -</t>
  </si>
  <si>
    <r>
      <rPr>
        <b/>
        <sz val="9"/>
        <color theme="1"/>
        <rFont val="Arial Narrow"/>
        <family val="2"/>
      </rPr>
      <t>Srednje visoko tehnološki intenzivne djelatnosti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Medium high technology intensive activities</t>
    </r>
  </si>
  <si>
    <r>
      <rPr>
        <b/>
        <sz val="9"/>
        <color theme="1"/>
        <rFont val="Arial Narrow"/>
        <family val="2"/>
      </rPr>
      <t xml:space="preserve">Klasifikacija djelatnosti KD BiH 2020
</t>
    </r>
    <r>
      <rPr>
        <i/>
        <sz val="9"/>
        <color theme="1"/>
        <rFont val="Arial Narrow"/>
        <family val="2"/>
      </rPr>
      <t>Classification of activities of KD BiH 2020</t>
    </r>
  </si>
  <si>
    <r>
      <rPr>
        <b/>
        <sz val="9"/>
        <color theme="1"/>
        <rFont val="Arial Narrow"/>
        <family val="2"/>
      </rPr>
      <t>Sektor srednje visoko tehnološki intenzivne djelatnosti obuhvata: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The sector of medium high-tech intensive activity includes:</t>
    </r>
  </si>
  <si>
    <r>
      <rPr>
        <b/>
        <sz val="9"/>
        <color theme="1"/>
        <rFont val="Arial Narrow"/>
        <family val="2"/>
      </rPr>
      <t>Sektor visoko tehnološki intenzivne djelatnosti obuhvata: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The sector of high technology intensive activities includes:</t>
    </r>
  </si>
  <si>
    <r>
      <rPr>
        <b/>
        <sz val="9"/>
        <color theme="1"/>
        <rFont val="Arial Narrow"/>
        <family val="2"/>
      </rPr>
      <t>C20 Proizvodnja kemikalija i kemijskih proizvoda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chemicals and chemical products</t>
    </r>
  </si>
  <si>
    <r>
      <rPr>
        <b/>
        <sz val="9"/>
        <color theme="1"/>
        <rFont val="Arial Narrow"/>
        <family val="2"/>
      </rPr>
      <t>C27 Proizvodnja električne opreme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electrical equipment</t>
    </r>
  </si>
  <si>
    <r>
      <rPr>
        <b/>
        <sz val="9"/>
        <color theme="1"/>
        <rFont val="Arial Narrow"/>
        <family val="2"/>
      </rPr>
      <t>C28 Proizvodnja strojeva i uređaja, d. n.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machinery and equipment nec. n.</t>
    </r>
  </si>
  <si>
    <r>
      <rPr>
        <b/>
        <sz val="9"/>
        <color theme="1"/>
        <rFont val="Arial Narrow"/>
        <family val="2"/>
      </rPr>
      <t>C29 Proizvodnja motornih vozila, prikolica i poluprikolica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motor vehicles, trailers and semi - trailers</t>
    </r>
  </si>
  <si>
    <r>
      <rPr>
        <b/>
        <sz val="9"/>
        <color theme="1"/>
        <rFont val="Arial Narrow"/>
        <family val="2"/>
      </rPr>
      <t>C30 Proizvodnja ostalih prijevoznih sredstava</t>
    </r>
    <r>
      <rPr>
        <sz val="9"/>
        <color theme="1"/>
        <rFont val="Arial Narrow"/>
        <family val="2"/>
      </rPr>
      <t xml:space="preserve">
        </t>
    </r>
    <r>
      <rPr>
        <i/>
        <sz val="9"/>
        <color theme="1"/>
        <rFont val="Arial Narrow"/>
        <family val="2"/>
      </rPr>
      <t>Manufacture of other transport equipment</t>
    </r>
  </si>
  <si>
    <r>
      <rPr>
        <b/>
        <sz val="9"/>
        <color theme="1"/>
        <rFont val="Arial Narrow"/>
        <family val="2"/>
      </rPr>
      <t>C21 Proizvodnja osnovnih farmaceutskih proizvoda i farmaceutskih pripravaka</t>
    </r>
    <r>
      <rPr>
        <sz val="9"/>
        <color theme="1"/>
        <rFont val="Arial Narrow"/>
        <family val="2"/>
      </rPr>
      <t xml:space="preserve">
        </t>
    </r>
    <r>
      <rPr>
        <i/>
        <sz val="9"/>
        <color theme="1"/>
        <rFont val="Arial Narrow"/>
        <family val="2"/>
      </rPr>
      <t>Manufacture of basic pharmaceutical products and pharmaceutical preparations</t>
    </r>
  </si>
  <si>
    <r>
      <rPr>
        <b/>
        <sz val="9"/>
        <color theme="1"/>
        <rFont val="Arial Narrow"/>
        <family val="2"/>
      </rPr>
      <t>C26 Proizvodnja računala te elektroničkih i optičkih proizvoda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computers and electronic and optical products</t>
    </r>
  </si>
  <si>
    <r>
      <rPr>
        <b/>
        <sz val="9"/>
        <color theme="1"/>
        <rFont val="Arial Narrow"/>
        <family val="2"/>
      </rPr>
      <t xml:space="preserve">Visoko tehnološki intenzivne djelatnosti    </t>
    </r>
    <r>
      <rPr>
        <sz val="9"/>
        <color theme="1"/>
        <rFont val="Arial Narrow"/>
        <family val="2"/>
      </rPr>
      <t xml:space="preserve">    
</t>
    </r>
    <r>
      <rPr>
        <i/>
        <sz val="9"/>
        <color theme="1"/>
        <rFont val="Arial Narrow"/>
        <family val="2"/>
      </rPr>
      <t>Highly technology intensive activities</t>
    </r>
  </si>
  <si>
    <r>
      <t>Zapadnohercegovački kanton/</t>
    </r>
    <r>
      <rPr>
        <i/>
        <sz val="9"/>
        <color theme="1"/>
        <rFont val="Arial Narrow"/>
        <family val="2"/>
      </rPr>
      <t>canton</t>
    </r>
  </si>
  <si>
    <t>4. ZAPOSLENOST, NEZAPOSLENOST I PLAĆE U FEDERACIJI BiH PO KANTONIMA I OPĆINAMA, 2023.</t>
  </si>
  <si>
    <t>EMPLOYMENT, UNEMPLOYMENT AND WAGES IN FEDERATION OF BiH BY CANTONS AND MUNICIPALITIES, 2023</t>
  </si>
  <si>
    <r>
      <t>Broj nezaposlenih,
stanje, 31.12. 2023.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unemployed,
situation, 31.12. 2023</t>
    </r>
  </si>
  <si>
    <t xml:space="preserve">   Share of employees in industrial areas of medium highand high technological intensity in the total number of employees in the manufacturing industry, 2023</t>
  </si>
  <si>
    <r>
      <t xml:space="preserve">5. Broj zaposlenih u kreativnim i kulturnim industrijama, 2023.
    </t>
    </r>
    <r>
      <rPr>
        <i/>
        <sz val="9"/>
        <color theme="1"/>
        <rFont val="Arial Narrow"/>
        <family val="2"/>
      </rPr>
      <t>Number of employees in creative and cultural industries, 2023</t>
    </r>
  </si>
  <si>
    <t>3. ZAPOSLENOST I PLAĆE U FEDERACIJI BiH PO KANTONIMA I PODRUČJIMA DJELATNOSTI KD BiH 2010, 2023.</t>
  </si>
  <si>
    <t>EMPLOYMENT AND WAGES IN FEDERATION OF BiH BY CANTONS AND BY KD BiH 2010, 2023</t>
  </si>
  <si>
    <t>2. ZAPOSLENOST I PLAĆE U FEDERACIJI BiH PO PODRUČJIMA I OBLASTIMA DJELATNOSTI KD BiH 2010, 2023.</t>
  </si>
  <si>
    <t>EMPLOYMENT AND WAGES IN FEDERATION OF BiH BY KD BiH 2010, 2023</t>
  </si>
  <si>
    <t>1. ZAPOSLENOST, NEZAPOSLENOST I PLAĆE U FEDERACIJI BiH PO KANTONIMA, 2023.</t>
  </si>
  <si>
    <t>EMPLOYMENT, UNEMPLOYMENT AND WAGES IN FEDERATION OF BiH BY CANTONS, 2023</t>
  </si>
  <si>
    <r>
      <t>Broj nezaposlenih,
stanje 31.12. 2023.</t>
    </r>
    <r>
      <rPr>
        <b/>
        <vertAlign val="superscript"/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>Number of unemployed, situation 31.12. 2023</t>
    </r>
  </si>
  <si>
    <t>6. Udio zaposlenih u industrijskim oblastima srednje visoke i visoke tehnološke intenzivnosti u ukupno zaposlenim u prerađivačkoj industriji,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</si>
</sst>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family val="2"/>
      <charset val="238"/>
      <scheme val="minor"/>
    </font>
    <font>
      <i/>
      <sz val="8"/>
      <name val="Arial Narrow"/>
      <family val="2"/>
      <charset val="238"/>
    </font>
    <font>
      <sz val="10"/>
      <name val="Arial"/>
      <family val="2"/>
      <charset val="238"/>
    </font>
    <font>
      <b/>
      <i/>
      <sz val="8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9"/>
      <color theme="0" tint="-4.9989318521683403E-2"/>
      <name val="Arial Narrow"/>
      <family val="2"/>
    </font>
    <font>
      <i/>
      <sz val="9"/>
      <color theme="1"/>
      <name val="Arial Narro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2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centerContinuous" vertical="center"/>
    </xf>
    <xf numFmtId="0" fontId="5" fillId="0" borderId="0" xfId="0" applyFont="1"/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wrapText="1"/>
    </xf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10" fillId="0" borderId="0" xfId="0" applyFont="1" applyAlignment="1"/>
    <xf numFmtId="0" fontId="6" fillId="0" borderId="0" xfId="0" applyFont="1" applyBorder="1" applyAlignment="1">
      <alignment horizontal="left"/>
    </xf>
    <xf numFmtId="3" fontId="6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1" applyFont="1" applyAlignment="1">
      <alignment horizontal="left" wrapText="1"/>
    </xf>
    <xf numFmtId="3" fontId="11" fillId="0" borderId="0" xfId="1" applyNumberFormat="1" applyFont="1" applyAlignment="1">
      <alignment vertical="top" wrapText="1"/>
    </xf>
    <xf numFmtId="3" fontId="12" fillId="0" borderId="0" xfId="1" applyNumberFormat="1" applyFont="1" applyAlignment="1">
      <alignment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2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1" fontId="6" fillId="0" borderId="0" xfId="1" applyNumberFormat="1" applyFont="1" applyAlignment="1">
      <alignment vertical="top"/>
    </xf>
    <xf numFmtId="2" fontId="6" fillId="0" borderId="0" xfId="1" applyNumberFormat="1" applyFont="1" applyAlignment="1">
      <alignment horizontal="right" vertical="top"/>
    </xf>
    <xf numFmtId="2" fontId="6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1" fontId="6" fillId="0" borderId="0" xfId="1" applyNumberFormat="1" applyFont="1"/>
    <xf numFmtId="0" fontId="6" fillId="0" borderId="0" xfId="1" applyFont="1"/>
    <xf numFmtId="0" fontId="7" fillId="0" borderId="0" xfId="1" applyFont="1" applyBorder="1" applyAlignment="1">
      <alignment horizontal="right" vertical="top"/>
    </xf>
    <xf numFmtId="1" fontId="6" fillId="0" borderId="0" xfId="1" applyNumberFormat="1" applyFont="1" applyBorder="1" applyAlignment="1">
      <alignment vertical="top"/>
    </xf>
    <xf numFmtId="1" fontId="6" fillId="0" borderId="0" xfId="1" applyNumberFormat="1" applyFont="1" applyBorder="1" applyAlignment="1">
      <alignment horizontal="center" vertical="top"/>
    </xf>
    <xf numFmtId="2" fontId="5" fillId="0" borderId="0" xfId="1" applyNumberFormat="1" applyFont="1" applyBorder="1" applyAlignment="1">
      <alignment horizontal="center" vertical="top"/>
    </xf>
    <xf numFmtId="1" fontId="5" fillId="0" borderId="0" xfId="1" applyNumberFormat="1" applyFont="1" applyBorder="1" applyAlignment="1">
      <alignment vertical="top"/>
    </xf>
    <xf numFmtId="3" fontId="5" fillId="0" borderId="0" xfId="1" applyNumberFormat="1" applyFont="1" applyAlignment="1">
      <alignment horizontal="right" vertical="top"/>
    </xf>
    <xf numFmtId="3" fontId="5" fillId="0" borderId="0" xfId="3" applyNumberFormat="1" applyFont="1" applyAlignment="1">
      <alignment vertical="top"/>
    </xf>
    <xf numFmtId="3" fontId="5" fillId="0" borderId="0" xfId="1" applyNumberFormat="1" applyFont="1" applyFill="1" applyAlignment="1">
      <alignment vertical="top"/>
    </xf>
    <xf numFmtId="1" fontId="7" fillId="0" borderId="0" xfId="1" applyNumberFormat="1" applyFont="1" applyAlignment="1">
      <alignment horizontal="right" vertical="top"/>
    </xf>
    <xf numFmtId="3" fontId="6" fillId="0" borderId="0" xfId="1" applyNumberFormat="1" applyFont="1" applyAlignment="1">
      <alignment horizontal="right" vertical="top"/>
    </xf>
    <xf numFmtId="3" fontId="5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/>
    </xf>
    <xf numFmtId="1" fontId="5" fillId="0" borderId="0" xfId="1" applyNumberFormat="1" applyFont="1" applyAlignment="1">
      <alignment vertical="top"/>
    </xf>
    <xf numFmtId="1" fontId="5" fillId="0" borderId="0" xfId="1" applyNumberFormat="1" applyFont="1" applyBorder="1" applyAlignment="1">
      <alignment vertical="top" wrapText="1"/>
    </xf>
    <xf numFmtId="3" fontId="14" fillId="0" borderId="0" xfId="5" applyNumberFormat="1" applyFont="1" applyFill="1" applyBorder="1" applyAlignment="1">
      <alignment horizontal="right" vertical="top" wrapText="1"/>
    </xf>
    <xf numFmtId="3" fontId="6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 wrapText="1"/>
    </xf>
    <xf numFmtId="1" fontId="5" fillId="0" borderId="0" xfId="1" applyNumberFormat="1" applyFont="1" applyAlignment="1">
      <alignment vertical="top" wrapText="1"/>
    </xf>
    <xf numFmtId="1" fontId="7" fillId="0" borderId="0" xfId="1" applyNumberFormat="1" applyFont="1" applyAlignment="1">
      <alignment horizontal="right" vertical="top" wrapText="1"/>
    </xf>
    <xf numFmtId="1" fontId="6" fillId="0" borderId="0" xfId="1" applyNumberFormat="1" applyFont="1" applyAlignment="1">
      <alignment horizontal="center" vertical="top"/>
    </xf>
    <xf numFmtId="1" fontId="6" fillId="0" borderId="0" xfId="3" applyNumberFormat="1" applyFont="1" applyAlignment="1">
      <alignment horizontal="center" vertical="top"/>
    </xf>
    <xf numFmtId="1" fontId="6" fillId="0" borderId="0" xfId="1" applyNumberFormat="1" applyFont="1" applyAlignment="1">
      <alignment horizontal="center" vertical="top" wrapText="1"/>
    </xf>
    <xf numFmtId="2" fontId="5" fillId="0" borderId="0" xfId="3" applyNumberFormat="1" applyFont="1" applyAlignment="1">
      <alignment vertical="top"/>
    </xf>
    <xf numFmtId="3" fontId="5" fillId="0" borderId="0" xfId="1" applyNumberFormat="1" applyFont="1" applyBorder="1" applyAlignment="1">
      <alignment vertical="top"/>
    </xf>
    <xf numFmtId="3" fontId="15" fillId="0" borderId="0" xfId="5" applyNumberFormat="1" applyFont="1" applyFill="1" applyBorder="1" applyAlignment="1">
      <alignment horizontal="right" vertical="top" wrapText="1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right" vertical="top"/>
    </xf>
    <xf numFmtId="1" fontId="6" fillId="0" borderId="0" xfId="1" applyNumberFormat="1" applyFont="1" applyAlignment="1">
      <alignment horizontal="right" vertical="top"/>
    </xf>
    <xf numFmtId="3" fontId="6" fillId="0" borderId="0" xfId="0" applyNumberFormat="1" applyFont="1" applyFill="1" applyAlignment="1">
      <alignment vertical="top"/>
    </xf>
    <xf numFmtId="0" fontId="5" fillId="0" borderId="0" xfId="3" applyFont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2" fontId="5" fillId="0" borderId="0" xfId="1" applyNumberFormat="1" applyFont="1" applyFill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6" fillId="0" borderId="0" xfId="3" applyFont="1" applyAlignment="1">
      <alignment vertical="top"/>
    </xf>
    <xf numFmtId="0" fontId="6" fillId="0" borderId="0" xfId="3" applyFont="1" applyFill="1" applyAlignment="1">
      <alignment vertical="top"/>
    </xf>
    <xf numFmtId="0" fontId="7" fillId="0" borderId="0" xfId="1" applyFont="1" applyAlignment="1">
      <alignment horizontal="right" vertical="top" wrapText="1"/>
    </xf>
    <xf numFmtId="2" fontId="5" fillId="0" borderId="2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6" fillId="0" borderId="0" xfId="0" applyNumberFormat="1" applyFont="1" applyAlignment="1"/>
    <xf numFmtId="3" fontId="5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/>
    <xf numFmtId="3" fontId="5" fillId="0" borderId="0" xfId="0" applyNumberFormat="1" applyFont="1" applyFill="1" applyBorder="1" applyAlignment="1">
      <alignment wrapText="1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1" fontId="5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2" fontId="5" fillId="0" borderId="0" xfId="0" applyNumberFormat="1" applyFont="1" applyFill="1" applyBorder="1" applyAlignment="1"/>
    <xf numFmtId="2" fontId="7" fillId="0" borderId="0" xfId="0" applyNumberFormat="1" applyFont="1" applyBorder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2" fontId="5" fillId="0" borderId="0" xfId="0" applyNumberFormat="1" applyFont="1" applyFill="1" applyAlignment="1">
      <alignment vertical="top"/>
    </xf>
    <xf numFmtId="2" fontId="7" fillId="0" borderId="0" xfId="0" applyNumberFormat="1" applyFont="1" applyAlignment="1">
      <alignment horizontal="right" vertical="top" wrapText="1"/>
    </xf>
    <xf numFmtId="2" fontId="5" fillId="0" borderId="0" xfId="0" applyNumberFormat="1" applyFont="1" applyFill="1" applyAlignment="1"/>
    <xf numFmtId="2" fontId="7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horizontal="right" vertical="top" wrapText="1"/>
    </xf>
    <xf numFmtId="0" fontId="5" fillId="0" borderId="0" xfId="0" applyFont="1" applyFill="1" applyAlignment="1"/>
    <xf numFmtId="0" fontId="7" fillId="0" borderId="0" xfId="0" applyFont="1" applyFill="1" applyAlignment="1">
      <alignment horizontal="right" wrapText="1"/>
    </xf>
    <xf numFmtId="0" fontId="16" fillId="0" borderId="0" xfId="0" applyFont="1"/>
    <xf numFmtId="0" fontId="18" fillId="0" borderId="0" xfId="0" applyFont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/>
    <xf numFmtId="2" fontId="5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wrapText="1"/>
    </xf>
    <xf numFmtId="3" fontId="14" fillId="0" borderId="0" xfId="2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vertical="top" wrapText="1"/>
    </xf>
    <xf numFmtId="3" fontId="14" fillId="0" borderId="0" xfId="2" applyNumberFormat="1" applyFont="1" applyFill="1" applyBorder="1" applyAlignment="1">
      <alignment horizontal="right" vertical="top" wrapText="1"/>
    </xf>
    <xf numFmtId="0" fontId="19" fillId="0" borderId="0" xfId="0" applyFont="1"/>
    <xf numFmtId="49" fontId="6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horizontal="center" vertical="top" wrapText="1"/>
    </xf>
    <xf numFmtId="49" fontId="14" fillId="0" borderId="0" xfId="3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0" fontId="7" fillId="0" borderId="0" xfId="1" applyFont="1" applyFill="1" applyBorder="1" applyAlignment="1">
      <alignment horizontal="right" vertical="top"/>
    </xf>
    <xf numFmtId="0" fontId="20" fillId="0" borderId="0" xfId="0" applyFont="1"/>
    <xf numFmtId="0" fontId="20" fillId="0" borderId="2" xfId="0" applyFont="1" applyBorder="1" applyAlignment="1">
      <alignment horizontal="center" vertical="center"/>
    </xf>
    <xf numFmtId="0" fontId="20" fillId="0" borderId="0" xfId="0" applyFont="1" applyBorder="1"/>
    <xf numFmtId="3" fontId="20" fillId="0" borderId="0" xfId="0" applyNumberFormat="1" applyFont="1"/>
    <xf numFmtId="164" fontId="20" fillId="0" borderId="0" xfId="0" applyNumberFormat="1" applyFont="1"/>
    <xf numFmtId="0" fontId="22" fillId="0" borderId="0" xfId="0" applyFont="1"/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2" fontId="21" fillId="0" borderId="0" xfId="0" applyNumberFormat="1" applyFont="1" applyBorder="1" applyAlignment="1">
      <alignment wrapText="1"/>
    </xf>
    <xf numFmtId="2" fontId="21" fillId="0" borderId="0" xfId="0" applyNumberFormat="1" applyFont="1" applyAlignment="1">
      <alignment wrapText="1"/>
    </xf>
    <xf numFmtId="2" fontId="21" fillId="0" borderId="0" xfId="0" applyNumberFormat="1" applyFont="1" applyAlignment="1">
      <alignment vertical="top" wrapText="1"/>
    </xf>
    <xf numFmtId="2" fontId="21" fillId="0" borderId="0" xfId="0" applyNumberFormat="1" applyFont="1" applyFill="1" applyAlignment="1">
      <alignment wrapText="1"/>
    </xf>
    <xf numFmtId="0" fontId="21" fillId="0" borderId="0" xfId="0" applyFont="1" applyFill="1" applyAlignment="1">
      <alignment vertical="top" wrapText="1"/>
    </xf>
    <xf numFmtId="0" fontId="21" fillId="0" borderId="0" xfId="0" applyFont="1" applyFill="1" applyAlignment="1">
      <alignment wrapText="1"/>
    </xf>
    <xf numFmtId="0" fontId="24" fillId="0" borderId="0" xfId="0" applyFont="1"/>
    <xf numFmtId="3" fontId="5" fillId="0" borderId="0" xfId="0" applyNumberFormat="1" applyFont="1" applyAlignment="1"/>
    <xf numFmtId="3" fontId="5" fillId="0" borderId="0" xfId="0" applyNumberFormat="1" applyFont="1" applyBorder="1" applyAlignment="1"/>
    <xf numFmtId="0" fontId="5" fillId="0" borderId="2" xfId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3" fontId="6" fillId="0" borderId="0" xfId="0" applyNumberFormat="1" applyFont="1" applyBorder="1"/>
    <xf numFmtId="2" fontId="6" fillId="0" borderId="0" xfId="0" applyNumberFormat="1" applyFont="1" applyAlignment="1">
      <alignment vertical="top"/>
    </xf>
    <xf numFmtId="3" fontId="6" fillId="0" borderId="0" xfId="0" applyNumberFormat="1" applyFont="1" applyBorder="1" applyAlignment="1">
      <alignment horizontal="right" vertical="top" wrapText="1"/>
    </xf>
    <xf numFmtId="3" fontId="25" fillId="0" borderId="0" xfId="0" applyNumberFormat="1" applyFont="1" applyAlignment="1">
      <alignment vertical="center" wrapText="1"/>
    </xf>
    <xf numFmtId="3" fontId="25" fillId="0" borderId="0" xfId="0" applyNumberFormat="1" applyFont="1"/>
    <xf numFmtId="3" fontId="20" fillId="0" borderId="6" xfId="0" applyNumberFormat="1" applyFont="1" applyBorder="1" applyAlignment="1">
      <alignment horizontal="right" wrapText="1"/>
    </xf>
    <xf numFmtId="3" fontId="20" fillId="0" borderId="7" xfId="0" applyNumberFormat="1" applyFont="1" applyBorder="1" applyAlignment="1">
      <alignment horizontal="right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5" fillId="0" borderId="3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top" wrapText="1"/>
    </xf>
  </cellXfs>
  <cellStyles count="6">
    <cellStyle name="Normal" xfId="0" builtinId="0"/>
    <cellStyle name="Normal 2" xfId="1"/>
    <cellStyle name="Normal_fedstarU" xfId="2"/>
    <cellStyle name="Normal_Sheet1" xfId="3"/>
    <cellStyle name="Normal_Sheet1 2" xfId="4"/>
    <cellStyle name="Normal_Sheet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J10" sqref="J10"/>
    </sheetView>
  </sheetViews>
  <sheetFormatPr defaultColWidth="17.54296875" defaultRowHeight="11.5" x14ac:dyDescent="0.25"/>
  <cols>
    <col min="1" max="1" width="30.54296875" style="2" customWidth="1"/>
    <col min="2" max="2" width="9.54296875" style="6" customWidth="1"/>
    <col min="3" max="4" width="9.54296875" style="2" customWidth="1"/>
    <col min="5" max="5" width="10.1796875" style="2" customWidth="1"/>
    <col min="6" max="7" width="9.54296875" style="2" customWidth="1"/>
    <col min="8" max="247" width="17.54296875" style="2"/>
    <col min="248" max="248" width="24.54296875" style="2" customWidth="1"/>
    <col min="249" max="249" width="7.453125" style="2" customWidth="1"/>
    <col min="250" max="250" width="6.54296875" style="2" bestFit="1" customWidth="1"/>
    <col min="251" max="251" width="6.81640625" style="2" bestFit="1" customWidth="1"/>
    <col min="252" max="252" width="7.453125" style="2" bestFit="1" customWidth="1"/>
    <col min="253" max="253" width="6.453125" style="2" bestFit="1" customWidth="1"/>
    <col min="254" max="254" width="5.54296875" style="2" bestFit="1" customWidth="1"/>
    <col min="255" max="256" width="6.54296875" style="2" bestFit="1" customWidth="1"/>
    <col min="257" max="258" width="6.453125" style="2" bestFit="1" customWidth="1"/>
    <col min="259" max="259" width="8.1796875" style="2" bestFit="1" customWidth="1"/>
    <col min="260" max="260" width="7.453125" style="2" customWidth="1"/>
    <col min="261" max="261" width="10.54296875" style="2" customWidth="1"/>
    <col min="262" max="262" width="11.81640625" style="2" customWidth="1"/>
    <col min="263" max="503" width="17.54296875" style="2"/>
    <col min="504" max="504" width="24.54296875" style="2" customWidth="1"/>
    <col min="505" max="505" width="7.453125" style="2" customWidth="1"/>
    <col min="506" max="506" width="6.54296875" style="2" bestFit="1" customWidth="1"/>
    <col min="507" max="507" width="6.81640625" style="2" bestFit="1" customWidth="1"/>
    <col min="508" max="508" width="7.453125" style="2" bestFit="1" customWidth="1"/>
    <col min="509" max="509" width="6.453125" style="2" bestFit="1" customWidth="1"/>
    <col min="510" max="510" width="5.54296875" style="2" bestFit="1" customWidth="1"/>
    <col min="511" max="512" width="6.54296875" style="2" bestFit="1" customWidth="1"/>
    <col min="513" max="514" width="6.453125" style="2" bestFit="1" customWidth="1"/>
    <col min="515" max="515" width="8.1796875" style="2" bestFit="1" customWidth="1"/>
    <col min="516" max="516" width="7.453125" style="2" customWidth="1"/>
    <col min="517" max="517" width="10.54296875" style="2" customWidth="1"/>
    <col min="518" max="518" width="11.81640625" style="2" customWidth="1"/>
    <col min="519" max="759" width="17.54296875" style="2"/>
    <col min="760" max="760" width="24.54296875" style="2" customWidth="1"/>
    <col min="761" max="761" width="7.453125" style="2" customWidth="1"/>
    <col min="762" max="762" width="6.54296875" style="2" bestFit="1" customWidth="1"/>
    <col min="763" max="763" width="6.81640625" style="2" bestFit="1" customWidth="1"/>
    <col min="764" max="764" width="7.453125" style="2" bestFit="1" customWidth="1"/>
    <col min="765" max="765" width="6.453125" style="2" bestFit="1" customWidth="1"/>
    <col min="766" max="766" width="5.54296875" style="2" bestFit="1" customWidth="1"/>
    <col min="767" max="768" width="6.54296875" style="2" bestFit="1" customWidth="1"/>
    <col min="769" max="770" width="6.453125" style="2" bestFit="1" customWidth="1"/>
    <col min="771" max="771" width="8.1796875" style="2" bestFit="1" customWidth="1"/>
    <col min="772" max="772" width="7.453125" style="2" customWidth="1"/>
    <col min="773" max="773" width="10.54296875" style="2" customWidth="1"/>
    <col min="774" max="774" width="11.81640625" style="2" customWidth="1"/>
    <col min="775" max="1015" width="17.54296875" style="2"/>
    <col min="1016" max="1016" width="24.54296875" style="2" customWidth="1"/>
    <col min="1017" max="1017" width="7.453125" style="2" customWidth="1"/>
    <col min="1018" max="1018" width="6.54296875" style="2" bestFit="1" customWidth="1"/>
    <col min="1019" max="1019" width="6.81640625" style="2" bestFit="1" customWidth="1"/>
    <col min="1020" max="1020" width="7.453125" style="2" bestFit="1" customWidth="1"/>
    <col min="1021" max="1021" width="6.453125" style="2" bestFit="1" customWidth="1"/>
    <col min="1022" max="1022" width="5.54296875" style="2" bestFit="1" customWidth="1"/>
    <col min="1023" max="1024" width="6.54296875" style="2" bestFit="1" customWidth="1"/>
    <col min="1025" max="1026" width="6.453125" style="2" bestFit="1" customWidth="1"/>
    <col min="1027" max="1027" width="8.1796875" style="2" bestFit="1" customWidth="1"/>
    <col min="1028" max="1028" width="7.453125" style="2" customWidth="1"/>
    <col min="1029" max="1029" width="10.54296875" style="2" customWidth="1"/>
    <col min="1030" max="1030" width="11.81640625" style="2" customWidth="1"/>
    <col min="1031" max="1271" width="17.54296875" style="2"/>
    <col min="1272" max="1272" width="24.54296875" style="2" customWidth="1"/>
    <col min="1273" max="1273" width="7.453125" style="2" customWidth="1"/>
    <col min="1274" max="1274" width="6.54296875" style="2" bestFit="1" customWidth="1"/>
    <col min="1275" max="1275" width="6.81640625" style="2" bestFit="1" customWidth="1"/>
    <col min="1276" max="1276" width="7.453125" style="2" bestFit="1" customWidth="1"/>
    <col min="1277" max="1277" width="6.453125" style="2" bestFit="1" customWidth="1"/>
    <col min="1278" max="1278" width="5.54296875" style="2" bestFit="1" customWidth="1"/>
    <col min="1279" max="1280" width="6.54296875" style="2" bestFit="1" customWidth="1"/>
    <col min="1281" max="1282" width="6.453125" style="2" bestFit="1" customWidth="1"/>
    <col min="1283" max="1283" width="8.1796875" style="2" bestFit="1" customWidth="1"/>
    <col min="1284" max="1284" width="7.453125" style="2" customWidth="1"/>
    <col min="1285" max="1285" width="10.54296875" style="2" customWidth="1"/>
    <col min="1286" max="1286" width="11.81640625" style="2" customWidth="1"/>
    <col min="1287" max="1527" width="17.54296875" style="2"/>
    <col min="1528" max="1528" width="24.54296875" style="2" customWidth="1"/>
    <col min="1529" max="1529" width="7.453125" style="2" customWidth="1"/>
    <col min="1530" max="1530" width="6.54296875" style="2" bestFit="1" customWidth="1"/>
    <col min="1531" max="1531" width="6.81640625" style="2" bestFit="1" customWidth="1"/>
    <col min="1532" max="1532" width="7.453125" style="2" bestFit="1" customWidth="1"/>
    <col min="1533" max="1533" width="6.453125" style="2" bestFit="1" customWidth="1"/>
    <col min="1534" max="1534" width="5.54296875" style="2" bestFit="1" customWidth="1"/>
    <col min="1535" max="1536" width="6.54296875" style="2" bestFit="1" customWidth="1"/>
    <col min="1537" max="1538" width="6.453125" style="2" bestFit="1" customWidth="1"/>
    <col min="1539" max="1539" width="8.1796875" style="2" bestFit="1" customWidth="1"/>
    <col min="1540" max="1540" width="7.453125" style="2" customWidth="1"/>
    <col min="1541" max="1541" width="10.54296875" style="2" customWidth="1"/>
    <col min="1542" max="1542" width="11.81640625" style="2" customWidth="1"/>
    <col min="1543" max="1783" width="17.54296875" style="2"/>
    <col min="1784" max="1784" width="24.54296875" style="2" customWidth="1"/>
    <col min="1785" max="1785" width="7.453125" style="2" customWidth="1"/>
    <col min="1786" max="1786" width="6.54296875" style="2" bestFit="1" customWidth="1"/>
    <col min="1787" max="1787" width="6.81640625" style="2" bestFit="1" customWidth="1"/>
    <col min="1788" max="1788" width="7.453125" style="2" bestFit="1" customWidth="1"/>
    <col min="1789" max="1789" width="6.453125" style="2" bestFit="1" customWidth="1"/>
    <col min="1790" max="1790" width="5.54296875" style="2" bestFit="1" customWidth="1"/>
    <col min="1791" max="1792" width="6.54296875" style="2" bestFit="1" customWidth="1"/>
    <col min="1793" max="1794" width="6.453125" style="2" bestFit="1" customWidth="1"/>
    <col min="1795" max="1795" width="8.1796875" style="2" bestFit="1" customWidth="1"/>
    <col min="1796" max="1796" width="7.453125" style="2" customWidth="1"/>
    <col min="1797" max="1797" width="10.54296875" style="2" customWidth="1"/>
    <col min="1798" max="1798" width="11.81640625" style="2" customWidth="1"/>
    <col min="1799" max="2039" width="17.54296875" style="2"/>
    <col min="2040" max="2040" width="24.54296875" style="2" customWidth="1"/>
    <col min="2041" max="2041" width="7.453125" style="2" customWidth="1"/>
    <col min="2042" max="2042" width="6.54296875" style="2" bestFit="1" customWidth="1"/>
    <col min="2043" max="2043" width="6.81640625" style="2" bestFit="1" customWidth="1"/>
    <col min="2044" max="2044" width="7.453125" style="2" bestFit="1" customWidth="1"/>
    <col min="2045" max="2045" width="6.453125" style="2" bestFit="1" customWidth="1"/>
    <col min="2046" max="2046" width="5.54296875" style="2" bestFit="1" customWidth="1"/>
    <col min="2047" max="2048" width="6.54296875" style="2" bestFit="1" customWidth="1"/>
    <col min="2049" max="2050" width="6.453125" style="2" bestFit="1" customWidth="1"/>
    <col min="2051" max="2051" width="8.1796875" style="2" bestFit="1" customWidth="1"/>
    <col min="2052" max="2052" width="7.453125" style="2" customWidth="1"/>
    <col min="2053" max="2053" width="10.54296875" style="2" customWidth="1"/>
    <col min="2054" max="2054" width="11.81640625" style="2" customWidth="1"/>
    <col min="2055" max="2295" width="17.54296875" style="2"/>
    <col min="2296" max="2296" width="24.54296875" style="2" customWidth="1"/>
    <col min="2297" max="2297" width="7.453125" style="2" customWidth="1"/>
    <col min="2298" max="2298" width="6.54296875" style="2" bestFit="1" customWidth="1"/>
    <col min="2299" max="2299" width="6.81640625" style="2" bestFit="1" customWidth="1"/>
    <col min="2300" max="2300" width="7.453125" style="2" bestFit="1" customWidth="1"/>
    <col min="2301" max="2301" width="6.453125" style="2" bestFit="1" customWidth="1"/>
    <col min="2302" max="2302" width="5.54296875" style="2" bestFit="1" customWidth="1"/>
    <col min="2303" max="2304" width="6.54296875" style="2" bestFit="1" customWidth="1"/>
    <col min="2305" max="2306" width="6.453125" style="2" bestFit="1" customWidth="1"/>
    <col min="2307" max="2307" width="8.1796875" style="2" bestFit="1" customWidth="1"/>
    <col min="2308" max="2308" width="7.453125" style="2" customWidth="1"/>
    <col min="2309" max="2309" width="10.54296875" style="2" customWidth="1"/>
    <col min="2310" max="2310" width="11.81640625" style="2" customWidth="1"/>
    <col min="2311" max="2551" width="17.54296875" style="2"/>
    <col min="2552" max="2552" width="24.54296875" style="2" customWidth="1"/>
    <col min="2553" max="2553" width="7.453125" style="2" customWidth="1"/>
    <col min="2554" max="2554" width="6.54296875" style="2" bestFit="1" customWidth="1"/>
    <col min="2555" max="2555" width="6.81640625" style="2" bestFit="1" customWidth="1"/>
    <col min="2556" max="2556" width="7.453125" style="2" bestFit="1" customWidth="1"/>
    <col min="2557" max="2557" width="6.453125" style="2" bestFit="1" customWidth="1"/>
    <col min="2558" max="2558" width="5.54296875" style="2" bestFit="1" customWidth="1"/>
    <col min="2559" max="2560" width="6.54296875" style="2" bestFit="1" customWidth="1"/>
    <col min="2561" max="2562" width="6.453125" style="2" bestFit="1" customWidth="1"/>
    <col min="2563" max="2563" width="8.1796875" style="2" bestFit="1" customWidth="1"/>
    <col min="2564" max="2564" width="7.453125" style="2" customWidth="1"/>
    <col min="2565" max="2565" width="10.54296875" style="2" customWidth="1"/>
    <col min="2566" max="2566" width="11.81640625" style="2" customWidth="1"/>
    <col min="2567" max="2807" width="17.54296875" style="2"/>
    <col min="2808" max="2808" width="24.54296875" style="2" customWidth="1"/>
    <col min="2809" max="2809" width="7.453125" style="2" customWidth="1"/>
    <col min="2810" max="2810" width="6.54296875" style="2" bestFit="1" customWidth="1"/>
    <col min="2811" max="2811" width="6.81640625" style="2" bestFit="1" customWidth="1"/>
    <col min="2812" max="2812" width="7.453125" style="2" bestFit="1" customWidth="1"/>
    <col min="2813" max="2813" width="6.453125" style="2" bestFit="1" customWidth="1"/>
    <col min="2814" max="2814" width="5.54296875" style="2" bestFit="1" customWidth="1"/>
    <col min="2815" max="2816" width="6.54296875" style="2" bestFit="1" customWidth="1"/>
    <col min="2817" max="2818" width="6.453125" style="2" bestFit="1" customWidth="1"/>
    <col min="2819" max="2819" width="8.1796875" style="2" bestFit="1" customWidth="1"/>
    <col min="2820" max="2820" width="7.453125" style="2" customWidth="1"/>
    <col min="2821" max="2821" width="10.54296875" style="2" customWidth="1"/>
    <col min="2822" max="2822" width="11.81640625" style="2" customWidth="1"/>
    <col min="2823" max="3063" width="17.54296875" style="2"/>
    <col min="3064" max="3064" width="24.54296875" style="2" customWidth="1"/>
    <col min="3065" max="3065" width="7.453125" style="2" customWidth="1"/>
    <col min="3066" max="3066" width="6.54296875" style="2" bestFit="1" customWidth="1"/>
    <col min="3067" max="3067" width="6.81640625" style="2" bestFit="1" customWidth="1"/>
    <col min="3068" max="3068" width="7.453125" style="2" bestFit="1" customWidth="1"/>
    <col min="3069" max="3069" width="6.453125" style="2" bestFit="1" customWidth="1"/>
    <col min="3070" max="3070" width="5.54296875" style="2" bestFit="1" customWidth="1"/>
    <col min="3071" max="3072" width="6.54296875" style="2" bestFit="1" customWidth="1"/>
    <col min="3073" max="3074" width="6.453125" style="2" bestFit="1" customWidth="1"/>
    <col min="3075" max="3075" width="8.1796875" style="2" bestFit="1" customWidth="1"/>
    <col min="3076" max="3076" width="7.453125" style="2" customWidth="1"/>
    <col min="3077" max="3077" width="10.54296875" style="2" customWidth="1"/>
    <col min="3078" max="3078" width="11.81640625" style="2" customWidth="1"/>
    <col min="3079" max="3319" width="17.54296875" style="2"/>
    <col min="3320" max="3320" width="24.54296875" style="2" customWidth="1"/>
    <col min="3321" max="3321" width="7.453125" style="2" customWidth="1"/>
    <col min="3322" max="3322" width="6.54296875" style="2" bestFit="1" customWidth="1"/>
    <col min="3323" max="3323" width="6.81640625" style="2" bestFit="1" customWidth="1"/>
    <col min="3324" max="3324" width="7.453125" style="2" bestFit="1" customWidth="1"/>
    <col min="3325" max="3325" width="6.453125" style="2" bestFit="1" customWidth="1"/>
    <col min="3326" max="3326" width="5.54296875" style="2" bestFit="1" customWidth="1"/>
    <col min="3327" max="3328" width="6.54296875" style="2" bestFit="1" customWidth="1"/>
    <col min="3329" max="3330" width="6.453125" style="2" bestFit="1" customWidth="1"/>
    <col min="3331" max="3331" width="8.1796875" style="2" bestFit="1" customWidth="1"/>
    <col min="3332" max="3332" width="7.453125" style="2" customWidth="1"/>
    <col min="3333" max="3333" width="10.54296875" style="2" customWidth="1"/>
    <col min="3334" max="3334" width="11.81640625" style="2" customWidth="1"/>
    <col min="3335" max="3575" width="17.54296875" style="2"/>
    <col min="3576" max="3576" width="24.54296875" style="2" customWidth="1"/>
    <col min="3577" max="3577" width="7.453125" style="2" customWidth="1"/>
    <col min="3578" max="3578" width="6.54296875" style="2" bestFit="1" customWidth="1"/>
    <col min="3579" max="3579" width="6.81640625" style="2" bestFit="1" customWidth="1"/>
    <col min="3580" max="3580" width="7.453125" style="2" bestFit="1" customWidth="1"/>
    <col min="3581" max="3581" width="6.453125" style="2" bestFit="1" customWidth="1"/>
    <col min="3582" max="3582" width="5.54296875" style="2" bestFit="1" customWidth="1"/>
    <col min="3583" max="3584" width="6.54296875" style="2" bestFit="1" customWidth="1"/>
    <col min="3585" max="3586" width="6.453125" style="2" bestFit="1" customWidth="1"/>
    <col min="3587" max="3587" width="8.1796875" style="2" bestFit="1" customWidth="1"/>
    <col min="3588" max="3588" width="7.453125" style="2" customWidth="1"/>
    <col min="3589" max="3589" width="10.54296875" style="2" customWidth="1"/>
    <col min="3590" max="3590" width="11.81640625" style="2" customWidth="1"/>
    <col min="3591" max="3831" width="17.54296875" style="2"/>
    <col min="3832" max="3832" width="24.54296875" style="2" customWidth="1"/>
    <col min="3833" max="3833" width="7.453125" style="2" customWidth="1"/>
    <col min="3834" max="3834" width="6.54296875" style="2" bestFit="1" customWidth="1"/>
    <col min="3835" max="3835" width="6.81640625" style="2" bestFit="1" customWidth="1"/>
    <col min="3836" max="3836" width="7.453125" style="2" bestFit="1" customWidth="1"/>
    <col min="3837" max="3837" width="6.453125" style="2" bestFit="1" customWidth="1"/>
    <col min="3838" max="3838" width="5.54296875" style="2" bestFit="1" customWidth="1"/>
    <col min="3839" max="3840" width="6.54296875" style="2" bestFit="1" customWidth="1"/>
    <col min="3841" max="3842" width="6.453125" style="2" bestFit="1" customWidth="1"/>
    <col min="3843" max="3843" width="8.1796875" style="2" bestFit="1" customWidth="1"/>
    <col min="3844" max="3844" width="7.453125" style="2" customWidth="1"/>
    <col min="3845" max="3845" width="10.54296875" style="2" customWidth="1"/>
    <col min="3846" max="3846" width="11.81640625" style="2" customWidth="1"/>
    <col min="3847" max="4087" width="17.54296875" style="2"/>
    <col min="4088" max="4088" width="24.54296875" style="2" customWidth="1"/>
    <col min="4089" max="4089" width="7.453125" style="2" customWidth="1"/>
    <col min="4090" max="4090" width="6.54296875" style="2" bestFit="1" customWidth="1"/>
    <col min="4091" max="4091" width="6.81640625" style="2" bestFit="1" customWidth="1"/>
    <col min="4092" max="4092" width="7.453125" style="2" bestFit="1" customWidth="1"/>
    <col min="4093" max="4093" width="6.453125" style="2" bestFit="1" customWidth="1"/>
    <col min="4094" max="4094" width="5.54296875" style="2" bestFit="1" customWidth="1"/>
    <col min="4095" max="4096" width="6.54296875" style="2" bestFit="1" customWidth="1"/>
    <col min="4097" max="4098" width="6.453125" style="2" bestFit="1" customWidth="1"/>
    <col min="4099" max="4099" width="8.1796875" style="2" bestFit="1" customWidth="1"/>
    <col min="4100" max="4100" width="7.453125" style="2" customWidth="1"/>
    <col min="4101" max="4101" width="10.54296875" style="2" customWidth="1"/>
    <col min="4102" max="4102" width="11.81640625" style="2" customWidth="1"/>
    <col min="4103" max="4343" width="17.54296875" style="2"/>
    <col min="4344" max="4344" width="24.54296875" style="2" customWidth="1"/>
    <col min="4345" max="4345" width="7.453125" style="2" customWidth="1"/>
    <col min="4346" max="4346" width="6.54296875" style="2" bestFit="1" customWidth="1"/>
    <col min="4347" max="4347" width="6.81640625" style="2" bestFit="1" customWidth="1"/>
    <col min="4348" max="4348" width="7.453125" style="2" bestFit="1" customWidth="1"/>
    <col min="4349" max="4349" width="6.453125" style="2" bestFit="1" customWidth="1"/>
    <col min="4350" max="4350" width="5.54296875" style="2" bestFit="1" customWidth="1"/>
    <col min="4351" max="4352" width="6.54296875" style="2" bestFit="1" customWidth="1"/>
    <col min="4353" max="4354" width="6.453125" style="2" bestFit="1" customWidth="1"/>
    <col min="4355" max="4355" width="8.1796875" style="2" bestFit="1" customWidth="1"/>
    <col min="4356" max="4356" width="7.453125" style="2" customWidth="1"/>
    <col min="4357" max="4357" width="10.54296875" style="2" customWidth="1"/>
    <col min="4358" max="4358" width="11.81640625" style="2" customWidth="1"/>
    <col min="4359" max="4599" width="17.54296875" style="2"/>
    <col min="4600" max="4600" width="24.54296875" style="2" customWidth="1"/>
    <col min="4601" max="4601" width="7.453125" style="2" customWidth="1"/>
    <col min="4602" max="4602" width="6.54296875" style="2" bestFit="1" customWidth="1"/>
    <col min="4603" max="4603" width="6.81640625" style="2" bestFit="1" customWidth="1"/>
    <col min="4604" max="4604" width="7.453125" style="2" bestFit="1" customWidth="1"/>
    <col min="4605" max="4605" width="6.453125" style="2" bestFit="1" customWidth="1"/>
    <col min="4606" max="4606" width="5.54296875" style="2" bestFit="1" customWidth="1"/>
    <col min="4607" max="4608" width="6.54296875" style="2" bestFit="1" customWidth="1"/>
    <col min="4609" max="4610" width="6.453125" style="2" bestFit="1" customWidth="1"/>
    <col min="4611" max="4611" width="8.1796875" style="2" bestFit="1" customWidth="1"/>
    <col min="4612" max="4612" width="7.453125" style="2" customWidth="1"/>
    <col min="4613" max="4613" width="10.54296875" style="2" customWidth="1"/>
    <col min="4614" max="4614" width="11.81640625" style="2" customWidth="1"/>
    <col min="4615" max="4855" width="17.54296875" style="2"/>
    <col min="4856" max="4856" width="24.54296875" style="2" customWidth="1"/>
    <col min="4857" max="4857" width="7.453125" style="2" customWidth="1"/>
    <col min="4858" max="4858" width="6.54296875" style="2" bestFit="1" customWidth="1"/>
    <col min="4859" max="4859" width="6.81640625" style="2" bestFit="1" customWidth="1"/>
    <col min="4860" max="4860" width="7.453125" style="2" bestFit="1" customWidth="1"/>
    <col min="4861" max="4861" width="6.453125" style="2" bestFit="1" customWidth="1"/>
    <col min="4862" max="4862" width="5.54296875" style="2" bestFit="1" customWidth="1"/>
    <col min="4863" max="4864" width="6.54296875" style="2" bestFit="1" customWidth="1"/>
    <col min="4865" max="4866" width="6.453125" style="2" bestFit="1" customWidth="1"/>
    <col min="4867" max="4867" width="8.1796875" style="2" bestFit="1" customWidth="1"/>
    <col min="4868" max="4868" width="7.453125" style="2" customWidth="1"/>
    <col min="4869" max="4869" width="10.54296875" style="2" customWidth="1"/>
    <col min="4870" max="4870" width="11.81640625" style="2" customWidth="1"/>
    <col min="4871" max="5111" width="17.54296875" style="2"/>
    <col min="5112" max="5112" width="24.54296875" style="2" customWidth="1"/>
    <col min="5113" max="5113" width="7.453125" style="2" customWidth="1"/>
    <col min="5114" max="5114" width="6.54296875" style="2" bestFit="1" customWidth="1"/>
    <col min="5115" max="5115" width="6.81640625" style="2" bestFit="1" customWidth="1"/>
    <col min="5116" max="5116" width="7.453125" style="2" bestFit="1" customWidth="1"/>
    <col min="5117" max="5117" width="6.453125" style="2" bestFit="1" customWidth="1"/>
    <col min="5118" max="5118" width="5.54296875" style="2" bestFit="1" customWidth="1"/>
    <col min="5119" max="5120" width="6.54296875" style="2" bestFit="1" customWidth="1"/>
    <col min="5121" max="5122" width="6.453125" style="2" bestFit="1" customWidth="1"/>
    <col min="5123" max="5123" width="8.1796875" style="2" bestFit="1" customWidth="1"/>
    <col min="5124" max="5124" width="7.453125" style="2" customWidth="1"/>
    <col min="5125" max="5125" width="10.54296875" style="2" customWidth="1"/>
    <col min="5126" max="5126" width="11.81640625" style="2" customWidth="1"/>
    <col min="5127" max="5367" width="17.54296875" style="2"/>
    <col min="5368" max="5368" width="24.54296875" style="2" customWidth="1"/>
    <col min="5369" max="5369" width="7.453125" style="2" customWidth="1"/>
    <col min="5370" max="5370" width="6.54296875" style="2" bestFit="1" customWidth="1"/>
    <col min="5371" max="5371" width="6.81640625" style="2" bestFit="1" customWidth="1"/>
    <col min="5372" max="5372" width="7.453125" style="2" bestFit="1" customWidth="1"/>
    <col min="5373" max="5373" width="6.453125" style="2" bestFit="1" customWidth="1"/>
    <col min="5374" max="5374" width="5.54296875" style="2" bestFit="1" customWidth="1"/>
    <col min="5375" max="5376" width="6.54296875" style="2" bestFit="1" customWidth="1"/>
    <col min="5377" max="5378" width="6.453125" style="2" bestFit="1" customWidth="1"/>
    <col min="5379" max="5379" width="8.1796875" style="2" bestFit="1" customWidth="1"/>
    <col min="5380" max="5380" width="7.453125" style="2" customWidth="1"/>
    <col min="5381" max="5381" width="10.54296875" style="2" customWidth="1"/>
    <col min="5382" max="5382" width="11.81640625" style="2" customWidth="1"/>
    <col min="5383" max="5623" width="17.54296875" style="2"/>
    <col min="5624" max="5624" width="24.54296875" style="2" customWidth="1"/>
    <col min="5625" max="5625" width="7.453125" style="2" customWidth="1"/>
    <col min="5626" max="5626" width="6.54296875" style="2" bestFit="1" customWidth="1"/>
    <col min="5627" max="5627" width="6.81640625" style="2" bestFit="1" customWidth="1"/>
    <col min="5628" max="5628" width="7.453125" style="2" bestFit="1" customWidth="1"/>
    <col min="5629" max="5629" width="6.453125" style="2" bestFit="1" customWidth="1"/>
    <col min="5630" max="5630" width="5.54296875" style="2" bestFit="1" customWidth="1"/>
    <col min="5631" max="5632" width="6.54296875" style="2" bestFit="1" customWidth="1"/>
    <col min="5633" max="5634" width="6.453125" style="2" bestFit="1" customWidth="1"/>
    <col min="5635" max="5635" width="8.1796875" style="2" bestFit="1" customWidth="1"/>
    <col min="5636" max="5636" width="7.453125" style="2" customWidth="1"/>
    <col min="5637" max="5637" width="10.54296875" style="2" customWidth="1"/>
    <col min="5638" max="5638" width="11.81640625" style="2" customWidth="1"/>
    <col min="5639" max="5879" width="17.54296875" style="2"/>
    <col min="5880" max="5880" width="24.54296875" style="2" customWidth="1"/>
    <col min="5881" max="5881" width="7.453125" style="2" customWidth="1"/>
    <col min="5882" max="5882" width="6.54296875" style="2" bestFit="1" customWidth="1"/>
    <col min="5883" max="5883" width="6.81640625" style="2" bestFit="1" customWidth="1"/>
    <col min="5884" max="5884" width="7.453125" style="2" bestFit="1" customWidth="1"/>
    <col min="5885" max="5885" width="6.453125" style="2" bestFit="1" customWidth="1"/>
    <col min="5886" max="5886" width="5.54296875" style="2" bestFit="1" customWidth="1"/>
    <col min="5887" max="5888" width="6.54296875" style="2" bestFit="1" customWidth="1"/>
    <col min="5889" max="5890" width="6.453125" style="2" bestFit="1" customWidth="1"/>
    <col min="5891" max="5891" width="8.1796875" style="2" bestFit="1" customWidth="1"/>
    <col min="5892" max="5892" width="7.453125" style="2" customWidth="1"/>
    <col min="5893" max="5893" width="10.54296875" style="2" customWidth="1"/>
    <col min="5894" max="5894" width="11.81640625" style="2" customWidth="1"/>
    <col min="5895" max="6135" width="17.54296875" style="2"/>
    <col min="6136" max="6136" width="24.54296875" style="2" customWidth="1"/>
    <col min="6137" max="6137" width="7.453125" style="2" customWidth="1"/>
    <col min="6138" max="6138" width="6.54296875" style="2" bestFit="1" customWidth="1"/>
    <col min="6139" max="6139" width="6.81640625" style="2" bestFit="1" customWidth="1"/>
    <col min="6140" max="6140" width="7.453125" style="2" bestFit="1" customWidth="1"/>
    <col min="6141" max="6141" width="6.453125" style="2" bestFit="1" customWidth="1"/>
    <col min="6142" max="6142" width="5.54296875" style="2" bestFit="1" customWidth="1"/>
    <col min="6143" max="6144" width="6.54296875" style="2" bestFit="1" customWidth="1"/>
    <col min="6145" max="6146" width="6.453125" style="2" bestFit="1" customWidth="1"/>
    <col min="6147" max="6147" width="8.1796875" style="2" bestFit="1" customWidth="1"/>
    <col min="6148" max="6148" width="7.453125" style="2" customWidth="1"/>
    <col min="6149" max="6149" width="10.54296875" style="2" customWidth="1"/>
    <col min="6150" max="6150" width="11.81640625" style="2" customWidth="1"/>
    <col min="6151" max="6391" width="17.54296875" style="2"/>
    <col min="6392" max="6392" width="24.54296875" style="2" customWidth="1"/>
    <col min="6393" max="6393" width="7.453125" style="2" customWidth="1"/>
    <col min="6394" max="6394" width="6.54296875" style="2" bestFit="1" customWidth="1"/>
    <col min="6395" max="6395" width="6.81640625" style="2" bestFit="1" customWidth="1"/>
    <col min="6396" max="6396" width="7.453125" style="2" bestFit="1" customWidth="1"/>
    <col min="6397" max="6397" width="6.453125" style="2" bestFit="1" customWidth="1"/>
    <col min="6398" max="6398" width="5.54296875" style="2" bestFit="1" customWidth="1"/>
    <col min="6399" max="6400" width="6.54296875" style="2" bestFit="1" customWidth="1"/>
    <col min="6401" max="6402" width="6.453125" style="2" bestFit="1" customWidth="1"/>
    <col min="6403" max="6403" width="8.1796875" style="2" bestFit="1" customWidth="1"/>
    <col min="6404" max="6404" width="7.453125" style="2" customWidth="1"/>
    <col min="6405" max="6405" width="10.54296875" style="2" customWidth="1"/>
    <col min="6406" max="6406" width="11.81640625" style="2" customWidth="1"/>
    <col min="6407" max="6647" width="17.54296875" style="2"/>
    <col min="6648" max="6648" width="24.54296875" style="2" customWidth="1"/>
    <col min="6649" max="6649" width="7.453125" style="2" customWidth="1"/>
    <col min="6650" max="6650" width="6.54296875" style="2" bestFit="1" customWidth="1"/>
    <col min="6651" max="6651" width="6.81640625" style="2" bestFit="1" customWidth="1"/>
    <col min="6652" max="6652" width="7.453125" style="2" bestFit="1" customWidth="1"/>
    <col min="6653" max="6653" width="6.453125" style="2" bestFit="1" customWidth="1"/>
    <col min="6654" max="6654" width="5.54296875" style="2" bestFit="1" customWidth="1"/>
    <col min="6655" max="6656" width="6.54296875" style="2" bestFit="1" customWidth="1"/>
    <col min="6657" max="6658" width="6.453125" style="2" bestFit="1" customWidth="1"/>
    <col min="6659" max="6659" width="8.1796875" style="2" bestFit="1" customWidth="1"/>
    <col min="6660" max="6660" width="7.453125" style="2" customWidth="1"/>
    <col min="6661" max="6661" width="10.54296875" style="2" customWidth="1"/>
    <col min="6662" max="6662" width="11.81640625" style="2" customWidth="1"/>
    <col min="6663" max="6903" width="17.54296875" style="2"/>
    <col min="6904" max="6904" width="24.54296875" style="2" customWidth="1"/>
    <col min="6905" max="6905" width="7.453125" style="2" customWidth="1"/>
    <col min="6906" max="6906" width="6.54296875" style="2" bestFit="1" customWidth="1"/>
    <col min="6907" max="6907" width="6.81640625" style="2" bestFit="1" customWidth="1"/>
    <col min="6908" max="6908" width="7.453125" style="2" bestFit="1" customWidth="1"/>
    <col min="6909" max="6909" width="6.453125" style="2" bestFit="1" customWidth="1"/>
    <col min="6910" max="6910" width="5.54296875" style="2" bestFit="1" customWidth="1"/>
    <col min="6911" max="6912" width="6.54296875" style="2" bestFit="1" customWidth="1"/>
    <col min="6913" max="6914" width="6.453125" style="2" bestFit="1" customWidth="1"/>
    <col min="6915" max="6915" width="8.1796875" style="2" bestFit="1" customWidth="1"/>
    <col min="6916" max="6916" width="7.453125" style="2" customWidth="1"/>
    <col min="6917" max="6917" width="10.54296875" style="2" customWidth="1"/>
    <col min="6918" max="6918" width="11.81640625" style="2" customWidth="1"/>
    <col min="6919" max="7159" width="17.54296875" style="2"/>
    <col min="7160" max="7160" width="24.54296875" style="2" customWidth="1"/>
    <col min="7161" max="7161" width="7.453125" style="2" customWidth="1"/>
    <col min="7162" max="7162" width="6.54296875" style="2" bestFit="1" customWidth="1"/>
    <col min="7163" max="7163" width="6.81640625" style="2" bestFit="1" customWidth="1"/>
    <col min="7164" max="7164" width="7.453125" style="2" bestFit="1" customWidth="1"/>
    <col min="7165" max="7165" width="6.453125" style="2" bestFit="1" customWidth="1"/>
    <col min="7166" max="7166" width="5.54296875" style="2" bestFit="1" customWidth="1"/>
    <col min="7167" max="7168" width="6.54296875" style="2" bestFit="1" customWidth="1"/>
    <col min="7169" max="7170" width="6.453125" style="2" bestFit="1" customWidth="1"/>
    <col min="7171" max="7171" width="8.1796875" style="2" bestFit="1" customWidth="1"/>
    <col min="7172" max="7172" width="7.453125" style="2" customWidth="1"/>
    <col min="7173" max="7173" width="10.54296875" style="2" customWidth="1"/>
    <col min="7174" max="7174" width="11.81640625" style="2" customWidth="1"/>
    <col min="7175" max="7415" width="17.54296875" style="2"/>
    <col min="7416" max="7416" width="24.54296875" style="2" customWidth="1"/>
    <col min="7417" max="7417" width="7.453125" style="2" customWidth="1"/>
    <col min="7418" max="7418" width="6.54296875" style="2" bestFit="1" customWidth="1"/>
    <col min="7419" max="7419" width="6.81640625" style="2" bestFit="1" customWidth="1"/>
    <col min="7420" max="7420" width="7.453125" style="2" bestFit="1" customWidth="1"/>
    <col min="7421" max="7421" width="6.453125" style="2" bestFit="1" customWidth="1"/>
    <col min="7422" max="7422" width="5.54296875" style="2" bestFit="1" customWidth="1"/>
    <col min="7423" max="7424" width="6.54296875" style="2" bestFit="1" customWidth="1"/>
    <col min="7425" max="7426" width="6.453125" style="2" bestFit="1" customWidth="1"/>
    <col min="7427" max="7427" width="8.1796875" style="2" bestFit="1" customWidth="1"/>
    <col min="7428" max="7428" width="7.453125" style="2" customWidth="1"/>
    <col min="7429" max="7429" width="10.54296875" style="2" customWidth="1"/>
    <col min="7430" max="7430" width="11.81640625" style="2" customWidth="1"/>
    <col min="7431" max="7671" width="17.54296875" style="2"/>
    <col min="7672" max="7672" width="24.54296875" style="2" customWidth="1"/>
    <col min="7673" max="7673" width="7.453125" style="2" customWidth="1"/>
    <col min="7674" max="7674" width="6.54296875" style="2" bestFit="1" customWidth="1"/>
    <col min="7675" max="7675" width="6.81640625" style="2" bestFit="1" customWidth="1"/>
    <col min="7676" max="7676" width="7.453125" style="2" bestFit="1" customWidth="1"/>
    <col min="7677" max="7677" width="6.453125" style="2" bestFit="1" customWidth="1"/>
    <col min="7678" max="7678" width="5.54296875" style="2" bestFit="1" customWidth="1"/>
    <col min="7679" max="7680" width="6.54296875" style="2" bestFit="1" customWidth="1"/>
    <col min="7681" max="7682" width="6.453125" style="2" bestFit="1" customWidth="1"/>
    <col min="7683" max="7683" width="8.1796875" style="2" bestFit="1" customWidth="1"/>
    <col min="7684" max="7684" width="7.453125" style="2" customWidth="1"/>
    <col min="7685" max="7685" width="10.54296875" style="2" customWidth="1"/>
    <col min="7686" max="7686" width="11.81640625" style="2" customWidth="1"/>
    <col min="7687" max="7927" width="17.54296875" style="2"/>
    <col min="7928" max="7928" width="24.54296875" style="2" customWidth="1"/>
    <col min="7929" max="7929" width="7.453125" style="2" customWidth="1"/>
    <col min="7930" max="7930" width="6.54296875" style="2" bestFit="1" customWidth="1"/>
    <col min="7931" max="7931" width="6.81640625" style="2" bestFit="1" customWidth="1"/>
    <col min="7932" max="7932" width="7.453125" style="2" bestFit="1" customWidth="1"/>
    <col min="7933" max="7933" width="6.453125" style="2" bestFit="1" customWidth="1"/>
    <col min="7934" max="7934" width="5.54296875" style="2" bestFit="1" customWidth="1"/>
    <col min="7935" max="7936" width="6.54296875" style="2" bestFit="1" customWidth="1"/>
    <col min="7937" max="7938" width="6.453125" style="2" bestFit="1" customWidth="1"/>
    <col min="7939" max="7939" width="8.1796875" style="2" bestFit="1" customWidth="1"/>
    <col min="7940" max="7940" width="7.453125" style="2" customWidth="1"/>
    <col min="7941" max="7941" width="10.54296875" style="2" customWidth="1"/>
    <col min="7942" max="7942" width="11.81640625" style="2" customWidth="1"/>
    <col min="7943" max="8183" width="17.54296875" style="2"/>
    <col min="8184" max="8184" width="24.54296875" style="2" customWidth="1"/>
    <col min="8185" max="8185" width="7.453125" style="2" customWidth="1"/>
    <col min="8186" max="8186" width="6.54296875" style="2" bestFit="1" customWidth="1"/>
    <col min="8187" max="8187" width="6.81640625" style="2" bestFit="1" customWidth="1"/>
    <col min="8188" max="8188" width="7.453125" style="2" bestFit="1" customWidth="1"/>
    <col min="8189" max="8189" width="6.453125" style="2" bestFit="1" customWidth="1"/>
    <col min="8190" max="8190" width="5.54296875" style="2" bestFit="1" customWidth="1"/>
    <col min="8191" max="8192" width="6.54296875" style="2" bestFit="1" customWidth="1"/>
    <col min="8193" max="8194" width="6.453125" style="2" bestFit="1" customWidth="1"/>
    <col min="8195" max="8195" width="8.1796875" style="2" bestFit="1" customWidth="1"/>
    <col min="8196" max="8196" width="7.453125" style="2" customWidth="1"/>
    <col min="8197" max="8197" width="10.54296875" style="2" customWidth="1"/>
    <col min="8198" max="8198" width="11.81640625" style="2" customWidth="1"/>
    <col min="8199" max="8439" width="17.54296875" style="2"/>
    <col min="8440" max="8440" width="24.54296875" style="2" customWidth="1"/>
    <col min="8441" max="8441" width="7.453125" style="2" customWidth="1"/>
    <col min="8442" max="8442" width="6.54296875" style="2" bestFit="1" customWidth="1"/>
    <col min="8443" max="8443" width="6.81640625" style="2" bestFit="1" customWidth="1"/>
    <col min="8444" max="8444" width="7.453125" style="2" bestFit="1" customWidth="1"/>
    <col min="8445" max="8445" width="6.453125" style="2" bestFit="1" customWidth="1"/>
    <col min="8446" max="8446" width="5.54296875" style="2" bestFit="1" customWidth="1"/>
    <col min="8447" max="8448" width="6.54296875" style="2" bestFit="1" customWidth="1"/>
    <col min="8449" max="8450" width="6.453125" style="2" bestFit="1" customWidth="1"/>
    <col min="8451" max="8451" width="8.1796875" style="2" bestFit="1" customWidth="1"/>
    <col min="8452" max="8452" width="7.453125" style="2" customWidth="1"/>
    <col min="8453" max="8453" width="10.54296875" style="2" customWidth="1"/>
    <col min="8454" max="8454" width="11.81640625" style="2" customWidth="1"/>
    <col min="8455" max="8695" width="17.54296875" style="2"/>
    <col min="8696" max="8696" width="24.54296875" style="2" customWidth="1"/>
    <col min="8697" max="8697" width="7.453125" style="2" customWidth="1"/>
    <col min="8698" max="8698" width="6.54296875" style="2" bestFit="1" customWidth="1"/>
    <col min="8699" max="8699" width="6.81640625" style="2" bestFit="1" customWidth="1"/>
    <col min="8700" max="8700" width="7.453125" style="2" bestFit="1" customWidth="1"/>
    <col min="8701" max="8701" width="6.453125" style="2" bestFit="1" customWidth="1"/>
    <col min="8702" max="8702" width="5.54296875" style="2" bestFit="1" customWidth="1"/>
    <col min="8703" max="8704" width="6.54296875" style="2" bestFit="1" customWidth="1"/>
    <col min="8705" max="8706" width="6.453125" style="2" bestFit="1" customWidth="1"/>
    <col min="8707" max="8707" width="8.1796875" style="2" bestFit="1" customWidth="1"/>
    <col min="8708" max="8708" width="7.453125" style="2" customWidth="1"/>
    <col min="8709" max="8709" width="10.54296875" style="2" customWidth="1"/>
    <col min="8710" max="8710" width="11.81640625" style="2" customWidth="1"/>
    <col min="8711" max="8951" width="17.54296875" style="2"/>
    <col min="8952" max="8952" width="24.54296875" style="2" customWidth="1"/>
    <col min="8953" max="8953" width="7.453125" style="2" customWidth="1"/>
    <col min="8954" max="8954" width="6.54296875" style="2" bestFit="1" customWidth="1"/>
    <col min="8955" max="8955" width="6.81640625" style="2" bestFit="1" customWidth="1"/>
    <col min="8956" max="8956" width="7.453125" style="2" bestFit="1" customWidth="1"/>
    <col min="8957" max="8957" width="6.453125" style="2" bestFit="1" customWidth="1"/>
    <col min="8958" max="8958" width="5.54296875" style="2" bestFit="1" customWidth="1"/>
    <col min="8959" max="8960" width="6.54296875" style="2" bestFit="1" customWidth="1"/>
    <col min="8961" max="8962" width="6.453125" style="2" bestFit="1" customWidth="1"/>
    <col min="8963" max="8963" width="8.1796875" style="2" bestFit="1" customWidth="1"/>
    <col min="8964" max="8964" width="7.453125" style="2" customWidth="1"/>
    <col min="8965" max="8965" width="10.54296875" style="2" customWidth="1"/>
    <col min="8966" max="8966" width="11.81640625" style="2" customWidth="1"/>
    <col min="8967" max="9207" width="17.54296875" style="2"/>
    <col min="9208" max="9208" width="24.54296875" style="2" customWidth="1"/>
    <col min="9209" max="9209" width="7.453125" style="2" customWidth="1"/>
    <col min="9210" max="9210" width="6.54296875" style="2" bestFit="1" customWidth="1"/>
    <col min="9211" max="9211" width="6.81640625" style="2" bestFit="1" customWidth="1"/>
    <col min="9212" max="9212" width="7.453125" style="2" bestFit="1" customWidth="1"/>
    <col min="9213" max="9213" width="6.453125" style="2" bestFit="1" customWidth="1"/>
    <col min="9214" max="9214" width="5.54296875" style="2" bestFit="1" customWidth="1"/>
    <col min="9215" max="9216" width="6.54296875" style="2" bestFit="1" customWidth="1"/>
    <col min="9217" max="9218" width="6.453125" style="2" bestFit="1" customWidth="1"/>
    <col min="9219" max="9219" width="8.1796875" style="2" bestFit="1" customWidth="1"/>
    <col min="9220" max="9220" width="7.453125" style="2" customWidth="1"/>
    <col min="9221" max="9221" width="10.54296875" style="2" customWidth="1"/>
    <col min="9222" max="9222" width="11.81640625" style="2" customWidth="1"/>
    <col min="9223" max="9463" width="17.54296875" style="2"/>
    <col min="9464" max="9464" width="24.54296875" style="2" customWidth="1"/>
    <col min="9465" max="9465" width="7.453125" style="2" customWidth="1"/>
    <col min="9466" max="9466" width="6.54296875" style="2" bestFit="1" customWidth="1"/>
    <col min="9467" max="9467" width="6.81640625" style="2" bestFit="1" customWidth="1"/>
    <col min="9468" max="9468" width="7.453125" style="2" bestFit="1" customWidth="1"/>
    <col min="9469" max="9469" width="6.453125" style="2" bestFit="1" customWidth="1"/>
    <col min="9470" max="9470" width="5.54296875" style="2" bestFit="1" customWidth="1"/>
    <col min="9471" max="9472" width="6.54296875" style="2" bestFit="1" customWidth="1"/>
    <col min="9473" max="9474" width="6.453125" style="2" bestFit="1" customWidth="1"/>
    <col min="9475" max="9475" width="8.1796875" style="2" bestFit="1" customWidth="1"/>
    <col min="9476" max="9476" width="7.453125" style="2" customWidth="1"/>
    <col min="9477" max="9477" width="10.54296875" style="2" customWidth="1"/>
    <col min="9478" max="9478" width="11.81640625" style="2" customWidth="1"/>
    <col min="9479" max="9719" width="17.54296875" style="2"/>
    <col min="9720" max="9720" width="24.54296875" style="2" customWidth="1"/>
    <col min="9721" max="9721" width="7.453125" style="2" customWidth="1"/>
    <col min="9722" max="9722" width="6.54296875" style="2" bestFit="1" customWidth="1"/>
    <col min="9723" max="9723" width="6.81640625" style="2" bestFit="1" customWidth="1"/>
    <col min="9724" max="9724" width="7.453125" style="2" bestFit="1" customWidth="1"/>
    <col min="9725" max="9725" width="6.453125" style="2" bestFit="1" customWidth="1"/>
    <col min="9726" max="9726" width="5.54296875" style="2" bestFit="1" customWidth="1"/>
    <col min="9727" max="9728" width="6.54296875" style="2" bestFit="1" customWidth="1"/>
    <col min="9729" max="9730" width="6.453125" style="2" bestFit="1" customWidth="1"/>
    <col min="9731" max="9731" width="8.1796875" style="2" bestFit="1" customWidth="1"/>
    <col min="9732" max="9732" width="7.453125" style="2" customWidth="1"/>
    <col min="9733" max="9733" width="10.54296875" style="2" customWidth="1"/>
    <col min="9734" max="9734" width="11.81640625" style="2" customWidth="1"/>
    <col min="9735" max="9975" width="17.54296875" style="2"/>
    <col min="9976" max="9976" width="24.54296875" style="2" customWidth="1"/>
    <col min="9977" max="9977" width="7.453125" style="2" customWidth="1"/>
    <col min="9978" max="9978" width="6.54296875" style="2" bestFit="1" customWidth="1"/>
    <col min="9979" max="9979" width="6.81640625" style="2" bestFit="1" customWidth="1"/>
    <col min="9980" max="9980" width="7.453125" style="2" bestFit="1" customWidth="1"/>
    <col min="9981" max="9981" width="6.453125" style="2" bestFit="1" customWidth="1"/>
    <col min="9982" max="9982" width="5.54296875" style="2" bestFit="1" customWidth="1"/>
    <col min="9983" max="9984" width="6.54296875" style="2" bestFit="1" customWidth="1"/>
    <col min="9985" max="9986" width="6.453125" style="2" bestFit="1" customWidth="1"/>
    <col min="9987" max="9987" width="8.1796875" style="2" bestFit="1" customWidth="1"/>
    <col min="9988" max="9988" width="7.453125" style="2" customWidth="1"/>
    <col min="9989" max="9989" width="10.54296875" style="2" customWidth="1"/>
    <col min="9990" max="9990" width="11.81640625" style="2" customWidth="1"/>
    <col min="9991" max="10231" width="17.54296875" style="2"/>
    <col min="10232" max="10232" width="24.54296875" style="2" customWidth="1"/>
    <col min="10233" max="10233" width="7.453125" style="2" customWidth="1"/>
    <col min="10234" max="10234" width="6.54296875" style="2" bestFit="1" customWidth="1"/>
    <col min="10235" max="10235" width="6.81640625" style="2" bestFit="1" customWidth="1"/>
    <col min="10236" max="10236" width="7.453125" style="2" bestFit="1" customWidth="1"/>
    <col min="10237" max="10237" width="6.453125" style="2" bestFit="1" customWidth="1"/>
    <col min="10238" max="10238" width="5.54296875" style="2" bestFit="1" customWidth="1"/>
    <col min="10239" max="10240" width="6.54296875" style="2" bestFit="1" customWidth="1"/>
    <col min="10241" max="10242" width="6.453125" style="2" bestFit="1" customWidth="1"/>
    <col min="10243" max="10243" width="8.1796875" style="2" bestFit="1" customWidth="1"/>
    <col min="10244" max="10244" width="7.453125" style="2" customWidth="1"/>
    <col min="10245" max="10245" width="10.54296875" style="2" customWidth="1"/>
    <col min="10246" max="10246" width="11.81640625" style="2" customWidth="1"/>
    <col min="10247" max="10487" width="17.54296875" style="2"/>
    <col min="10488" max="10488" width="24.54296875" style="2" customWidth="1"/>
    <col min="10489" max="10489" width="7.453125" style="2" customWidth="1"/>
    <col min="10490" max="10490" width="6.54296875" style="2" bestFit="1" customWidth="1"/>
    <col min="10491" max="10491" width="6.81640625" style="2" bestFit="1" customWidth="1"/>
    <col min="10492" max="10492" width="7.453125" style="2" bestFit="1" customWidth="1"/>
    <col min="10493" max="10493" width="6.453125" style="2" bestFit="1" customWidth="1"/>
    <col min="10494" max="10494" width="5.54296875" style="2" bestFit="1" customWidth="1"/>
    <col min="10495" max="10496" width="6.54296875" style="2" bestFit="1" customWidth="1"/>
    <col min="10497" max="10498" width="6.453125" style="2" bestFit="1" customWidth="1"/>
    <col min="10499" max="10499" width="8.1796875" style="2" bestFit="1" customWidth="1"/>
    <col min="10500" max="10500" width="7.453125" style="2" customWidth="1"/>
    <col min="10501" max="10501" width="10.54296875" style="2" customWidth="1"/>
    <col min="10502" max="10502" width="11.81640625" style="2" customWidth="1"/>
    <col min="10503" max="10743" width="17.54296875" style="2"/>
    <col min="10744" max="10744" width="24.54296875" style="2" customWidth="1"/>
    <col min="10745" max="10745" width="7.453125" style="2" customWidth="1"/>
    <col min="10746" max="10746" width="6.54296875" style="2" bestFit="1" customWidth="1"/>
    <col min="10747" max="10747" width="6.81640625" style="2" bestFit="1" customWidth="1"/>
    <col min="10748" max="10748" width="7.453125" style="2" bestFit="1" customWidth="1"/>
    <col min="10749" max="10749" width="6.453125" style="2" bestFit="1" customWidth="1"/>
    <col min="10750" max="10750" width="5.54296875" style="2" bestFit="1" customWidth="1"/>
    <col min="10751" max="10752" width="6.54296875" style="2" bestFit="1" customWidth="1"/>
    <col min="10753" max="10754" width="6.453125" style="2" bestFit="1" customWidth="1"/>
    <col min="10755" max="10755" width="8.1796875" style="2" bestFit="1" customWidth="1"/>
    <col min="10756" max="10756" width="7.453125" style="2" customWidth="1"/>
    <col min="10757" max="10757" width="10.54296875" style="2" customWidth="1"/>
    <col min="10758" max="10758" width="11.81640625" style="2" customWidth="1"/>
    <col min="10759" max="10999" width="17.54296875" style="2"/>
    <col min="11000" max="11000" width="24.54296875" style="2" customWidth="1"/>
    <col min="11001" max="11001" width="7.453125" style="2" customWidth="1"/>
    <col min="11002" max="11002" width="6.54296875" style="2" bestFit="1" customWidth="1"/>
    <col min="11003" max="11003" width="6.81640625" style="2" bestFit="1" customWidth="1"/>
    <col min="11004" max="11004" width="7.453125" style="2" bestFit="1" customWidth="1"/>
    <col min="11005" max="11005" width="6.453125" style="2" bestFit="1" customWidth="1"/>
    <col min="11006" max="11006" width="5.54296875" style="2" bestFit="1" customWidth="1"/>
    <col min="11007" max="11008" width="6.54296875" style="2" bestFit="1" customWidth="1"/>
    <col min="11009" max="11010" width="6.453125" style="2" bestFit="1" customWidth="1"/>
    <col min="11011" max="11011" width="8.1796875" style="2" bestFit="1" customWidth="1"/>
    <col min="11012" max="11012" width="7.453125" style="2" customWidth="1"/>
    <col min="11013" max="11013" width="10.54296875" style="2" customWidth="1"/>
    <col min="11014" max="11014" width="11.81640625" style="2" customWidth="1"/>
    <col min="11015" max="11255" width="17.54296875" style="2"/>
    <col min="11256" max="11256" width="24.54296875" style="2" customWidth="1"/>
    <col min="11257" max="11257" width="7.453125" style="2" customWidth="1"/>
    <col min="11258" max="11258" width="6.54296875" style="2" bestFit="1" customWidth="1"/>
    <col min="11259" max="11259" width="6.81640625" style="2" bestFit="1" customWidth="1"/>
    <col min="11260" max="11260" width="7.453125" style="2" bestFit="1" customWidth="1"/>
    <col min="11261" max="11261" width="6.453125" style="2" bestFit="1" customWidth="1"/>
    <col min="11262" max="11262" width="5.54296875" style="2" bestFit="1" customWidth="1"/>
    <col min="11263" max="11264" width="6.54296875" style="2" bestFit="1" customWidth="1"/>
    <col min="11265" max="11266" width="6.453125" style="2" bestFit="1" customWidth="1"/>
    <col min="11267" max="11267" width="8.1796875" style="2" bestFit="1" customWidth="1"/>
    <col min="11268" max="11268" width="7.453125" style="2" customWidth="1"/>
    <col min="11269" max="11269" width="10.54296875" style="2" customWidth="1"/>
    <col min="11270" max="11270" width="11.81640625" style="2" customWidth="1"/>
    <col min="11271" max="11511" width="17.54296875" style="2"/>
    <col min="11512" max="11512" width="24.54296875" style="2" customWidth="1"/>
    <col min="11513" max="11513" width="7.453125" style="2" customWidth="1"/>
    <col min="11514" max="11514" width="6.54296875" style="2" bestFit="1" customWidth="1"/>
    <col min="11515" max="11515" width="6.81640625" style="2" bestFit="1" customWidth="1"/>
    <col min="11516" max="11516" width="7.453125" style="2" bestFit="1" customWidth="1"/>
    <col min="11517" max="11517" width="6.453125" style="2" bestFit="1" customWidth="1"/>
    <col min="11518" max="11518" width="5.54296875" style="2" bestFit="1" customWidth="1"/>
    <col min="11519" max="11520" width="6.54296875" style="2" bestFit="1" customWidth="1"/>
    <col min="11521" max="11522" width="6.453125" style="2" bestFit="1" customWidth="1"/>
    <col min="11523" max="11523" width="8.1796875" style="2" bestFit="1" customWidth="1"/>
    <col min="11524" max="11524" width="7.453125" style="2" customWidth="1"/>
    <col min="11525" max="11525" width="10.54296875" style="2" customWidth="1"/>
    <col min="11526" max="11526" width="11.81640625" style="2" customWidth="1"/>
    <col min="11527" max="11767" width="17.54296875" style="2"/>
    <col min="11768" max="11768" width="24.54296875" style="2" customWidth="1"/>
    <col min="11769" max="11769" width="7.453125" style="2" customWidth="1"/>
    <col min="11770" max="11770" width="6.54296875" style="2" bestFit="1" customWidth="1"/>
    <col min="11771" max="11771" width="6.81640625" style="2" bestFit="1" customWidth="1"/>
    <col min="11772" max="11772" width="7.453125" style="2" bestFit="1" customWidth="1"/>
    <col min="11773" max="11773" width="6.453125" style="2" bestFit="1" customWidth="1"/>
    <col min="11774" max="11774" width="5.54296875" style="2" bestFit="1" customWidth="1"/>
    <col min="11775" max="11776" width="6.54296875" style="2" bestFit="1" customWidth="1"/>
    <col min="11777" max="11778" width="6.453125" style="2" bestFit="1" customWidth="1"/>
    <col min="11779" max="11779" width="8.1796875" style="2" bestFit="1" customWidth="1"/>
    <col min="11780" max="11780" width="7.453125" style="2" customWidth="1"/>
    <col min="11781" max="11781" width="10.54296875" style="2" customWidth="1"/>
    <col min="11782" max="11782" width="11.81640625" style="2" customWidth="1"/>
    <col min="11783" max="12023" width="17.54296875" style="2"/>
    <col min="12024" max="12024" width="24.54296875" style="2" customWidth="1"/>
    <col min="12025" max="12025" width="7.453125" style="2" customWidth="1"/>
    <col min="12026" max="12026" width="6.54296875" style="2" bestFit="1" customWidth="1"/>
    <col min="12027" max="12027" width="6.81640625" style="2" bestFit="1" customWidth="1"/>
    <col min="12028" max="12028" width="7.453125" style="2" bestFit="1" customWidth="1"/>
    <col min="12029" max="12029" width="6.453125" style="2" bestFit="1" customWidth="1"/>
    <col min="12030" max="12030" width="5.54296875" style="2" bestFit="1" customWidth="1"/>
    <col min="12031" max="12032" width="6.54296875" style="2" bestFit="1" customWidth="1"/>
    <col min="12033" max="12034" width="6.453125" style="2" bestFit="1" customWidth="1"/>
    <col min="12035" max="12035" width="8.1796875" style="2" bestFit="1" customWidth="1"/>
    <col min="12036" max="12036" width="7.453125" style="2" customWidth="1"/>
    <col min="12037" max="12037" width="10.54296875" style="2" customWidth="1"/>
    <col min="12038" max="12038" width="11.81640625" style="2" customWidth="1"/>
    <col min="12039" max="12279" width="17.54296875" style="2"/>
    <col min="12280" max="12280" width="24.54296875" style="2" customWidth="1"/>
    <col min="12281" max="12281" width="7.453125" style="2" customWidth="1"/>
    <col min="12282" max="12282" width="6.54296875" style="2" bestFit="1" customWidth="1"/>
    <col min="12283" max="12283" width="6.81640625" style="2" bestFit="1" customWidth="1"/>
    <col min="12284" max="12284" width="7.453125" style="2" bestFit="1" customWidth="1"/>
    <col min="12285" max="12285" width="6.453125" style="2" bestFit="1" customWidth="1"/>
    <col min="12286" max="12286" width="5.54296875" style="2" bestFit="1" customWidth="1"/>
    <col min="12287" max="12288" width="6.54296875" style="2" bestFit="1" customWidth="1"/>
    <col min="12289" max="12290" width="6.453125" style="2" bestFit="1" customWidth="1"/>
    <col min="12291" max="12291" width="8.1796875" style="2" bestFit="1" customWidth="1"/>
    <col min="12292" max="12292" width="7.453125" style="2" customWidth="1"/>
    <col min="12293" max="12293" width="10.54296875" style="2" customWidth="1"/>
    <col min="12294" max="12294" width="11.81640625" style="2" customWidth="1"/>
    <col min="12295" max="12535" width="17.54296875" style="2"/>
    <col min="12536" max="12536" width="24.54296875" style="2" customWidth="1"/>
    <col min="12537" max="12537" width="7.453125" style="2" customWidth="1"/>
    <col min="12538" max="12538" width="6.54296875" style="2" bestFit="1" customWidth="1"/>
    <col min="12539" max="12539" width="6.81640625" style="2" bestFit="1" customWidth="1"/>
    <col min="12540" max="12540" width="7.453125" style="2" bestFit="1" customWidth="1"/>
    <col min="12541" max="12541" width="6.453125" style="2" bestFit="1" customWidth="1"/>
    <col min="12542" max="12542" width="5.54296875" style="2" bestFit="1" customWidth="1"/>
    <col min="12543" max="12544" width="6.54296875" style="2" bestFit="1" customWidth="1"/>
    <col min="12545" max="12546" width="6.453125" style="2" bestFit="1" customWidth="1"/>
    <col min="12547" max="12547" width="8.1796875" style="2" bestFit="1" customWidth="1"/>
    <col min="12548" max="12548" width="7.453125" style="2" customWidth="1"/>
    <col min="12549" max="12549" width="10.54296875" style="2" customWidth="1"/>
    <col min="12550" max="12550" width="11.81640625" style="2" customWidth="1"/>
    <col min="12551" max="12791" width="17.54296875" style="2"/>
    <col min="12792" max="12792" width="24.54296875" style="2" customWidth="1"/>
    <col min="12793" max="12793" width="7.453125" style="2" customWidth="1"/>
    <col min="12794" max="12794" width="6.54296875" style="2" bestFit="1" customWidth="1"/>
    <col min="12795" max="12795" width="6.81640625" style="2" bestFit="1" customWidth="1"/>
    <col min="12796" max="12796" width="7.453125" style="2" bestFit="1" customWidth="1"/>
    <col min="12797" max="12797" width="6.453125" style="2" bestFit="1" customWidth="1"/>
    <col min="12798" max="12798" width="5.54296875" style="2" bestFit="1" customWidth="1"/>
    <col min="12799" max="12800" width="6.54296875" style="2" bestFit="1" customWidth="1"/>
    <col min="12801" max="12802" width="6.453125" style="2" bestFit="1" customWidth="1"/>
    <col min="12803" max="12803" width="8.1796875" style="2" bestFit="1" customWidth="1"/>
    <col min="12804" max="12804" width="7.453125" style="2" customWidth="1"/>
    <col min="12805" max="12805" width="10.54296875" style="2" customWidth="1"/>
    <col min="12806" max="12806" width="11.81640625" style="2" customWidth="1"/>
    <col min="12807" max="13047" width="17.54296875" style="2"/>
    <col min="13048" max="13048" width="24.54296875" style="2" customWidth="1"/>
    <col min="13049" max="13049" width="7.453125" style="2" customWidth="1"/>
    <col min="13050" max="13050" width="6.54296875" style="2" bestFit="1" customWidth="1"/>
    <col min="13051" max="13051" width="6.81640625" style="2" bestFit="1" customWidth="1"/>
    <col min="13052" max="13052" width="7.453125" style="2" bestFit="1" customWidth="1"/>
    <col min="13053" max="13053" width="6.453125" style="2" bestFit="1" customWidth="1"/>
    <col min="13054" max="13054" width="5.54296875" style="2" bestFit="1" customWidth="1"/>
    <col min="13055" max="13056" width="6.54296875" style="2" bestFit="1" customWidth="1"/>
    <col min="13057" max="13058" width="6.453125" style="2" bestFit="1" customWidth="1"/>
    <col min="13059" max="13059" width="8.1796875" style="2" bestFit="1" customWidth="1"/>
    <col min="13060" max="13060" width="7.453125" style="2" customWidth="1"/>
    <col min="13061" max="13061" width="10.54296875" style="2" customWidth="1"/>
    <col min="13062" max="13062" width="11.81640625" style="2" customWidth="1"/>
    <col min="13063" max="13303" width="17.54296875" style="2"/>
    <col min="13304" max="13304" width="24.54296875" style="2" customWidth="1"/>
    <col min="13305" max="13305" width="7.453125" style="2" customWidth="1"/>
    <col min="13306" max="13306" width="6.54296875" style="2" bestFit="1" customWidth="1"/>
    <col min="13307" max="13307" width="6.81640625" style="2" bestFit="1" customWidth="1"/>
    <col min="13308" max="13308" width="7.453125" style="2" bestFit="1" customWidth="1"/>
    <col min="13309" max="13309" width="6.453125" style="2" bestFit="1" customWidth="1"/>
    <col min="13310" max="13310" width="5.54296875" style="2" bestFit="1" customWidth="1"/>
    <col min="13311" max="13312" width="6.54296875" style="2" bestFit="1" customWidth="1"/>
    <col min="13313" max="13314" width="6.453125" style="2" bestFit="1" customWidth="1"/>
    <col min="13315" max="13315" width="8.1796875" style="2" bestFit="1" customWidth="1"/>
    <col min="13316" max="13316" width="7.453125" style="2" customWidth="1"/>
    <col min="13317" max="13317" width="10.54296875" style="2" customWidth="1"/>
    <col min="13318" max="13318" width="11.81640625" style="2" customWidth="1"/>
    <col min="13319" max="13559" width="17.54296875" style="2"/>
    <col min="13560" max="13560" width="24.54296875" style="2" customWidth="1"/>
    <col min="13561" max="13561" width="7.453125" style="2" customWidth="1"/>
    <col min="13562" max="13562" width="6.54296875" style="2" bestFit="1" customWidth="1"/>
    <col min="13563" max="13563" width="6.81640625" style="2" bestFit="1" customWidth="1"/>
    <col min="13564" max="13564" width="7.453125" style="2" bestFit="1" customWidth="1"/>
    <col min="13565" max="13565" width="6.453125" style="2" bestFit="1" customWidth="1"/>
    <col min="13566" max="13566" width="5.54296875" style="2" bestFit="1" customWidth="1"/>
    <col min="13567" max="13568" width="6.54296875" style="2" bestFit="1" customWidth="1"/>
    <col min="13569" max="13570" width="6.453125" style="2" bestFit="1" customWidth="1"/>
    <col min="13571" max="13571" width="8.1796875" style="2" bestFit="1" customWidth="1"/>
    <col min="13572" max="13572" width="7.453125" style="2" customWidth="1"/>
    <col min="13573" max="13573" width="10.54296875" style="2" customWidth="1"/>
    <col min="13574" max="13574" width="11.81640625" style="2" customWidth="1"/>
    <col min="13575" max="13815" width="17.54296875" style="2"/>
    <col min="13816" max="13816" width="24.54296875" style="2" customWidth="1"/>
    <col min="13817" max="13817" width="7.453125" style="2" customWidth="1"/>
    <col min="13818" max="13818" width="6.54296875" style="2" bestFit="1" customWidth="1"/>
    <col min="13819" max="13819" width="6.81640625" style="2" bestFit="1" customWidth="1"/>
    <col min="13820" max="13820" width="7.453125" style="2" bestFit="1" customWidth="1"/>
    <col min="13821" max="13821" width="6.453125" style="2" bestFit="1" customWidth="1"/>
    <col min="13822" max="13822" width="5.54296875" style="2" bestFit="1" customWidth="1"/>
    <col min="13823" max="13824" width="6.54296875" style="2" bestFit="1" customWidth="1"/>
    <col min="13825" max="13826" width="6.453125" style="2" bestFit="1" customWidth="1"/>
    <col min="13827" max="13827" width="8.1796875" style="2" bestFit="1" customWidth="1"/>
    <col min="13828" max="13828" width="7.453125" style="2" customWidth="1"/>
    <col min="13829" max="13829" width="10.54296875" style="2" customWidth="1"/>
    <col min="13830" max="13830" width="11.81640625" style="2" customWidth="1"/>
    <col min="13831" max="14071" width="17.54296875" style="2"/>
    <col min="14072" max="14072" width="24.54296875" style="2" customWidth="1"/>
    <col min="14073" max="14073" width="7.453125" style="2" customWidth="1"/>
    <col min="14074" max="14074" width="6.54296875" style="2" bestFit="1" customWidth="1"/>
    <col min="14075" max="14075" width="6.81640625" style="2" bestFit="1" customWidth="1"/>
    <col min="14076" max="14076" width="7.453125" style="2" bestFit="1" customWidth="1"/>
    <col min="14077" max="14077" width="6.453125" style="2" bestFit="1" customWidth="1"/>
    <col min="14078" max="14078" width="5.54296875" style="2" bestFit="1" customWidth="1"/>
    <col min="14079" max="14080" width="6.54296875" style="2" bestFit="1" customWidth="1"/>
    <col min="14081" max="14082" width="6.453125" style="2" bestFit="1" customWidth="1"/>
    <col min="14083" max="14083" width="8.1796875" style="2" bestFit="1" customWidth="1"/>
    <col min="14084" max="14084" width="7.453125" style="2" customWidth="1"/>
    <col min="14085" max="14085" width="10.54296875" style="2" customWidth="1"/>
    <col min="14086" max="14086" width="11.81640625" style="2" customWidth="1"/>
    <col min="14087" max="14327" width="17.54296875" style="2"/>
    <col min="14328" max="14328" width="24.54296875" style="2" customWidth="1"/>
    <col min="14329" max="14329" width="7.453125" style="2" customWidth="1"/>
    <col min="14330" max="14330" width="6.54296875" style="2" bestFit="1" customWidth="1"/>
    <col min="14331" max="14331" width="6.81640625" style="2" bestFit="1" customWidth="1"/>
    <col min="14332" max="14332" width="7.453125" style="2" bestFit="1" customWidth="1"/>
    <col min="14333" max="14333" width="6.453125" style="2" bestFit="1" customWidth="1"/>
    <col min="14334" max="14334" width="5.54296875" style="2" bestFit="1" customWidth="1"/>
    <col min="14335" max="14336" width="6.54296875" style="2" bestFit="1" customWidth="1"/>
    <col min="14337" max="14338" width="6.453125" style="2" bestFit="1" customWidth="1"/>
    <col min="14339" max="14339" width="8.1796875" style="2" bestFit="1" customWidth="1"/>
    <col min="14340" max="14340" width="7.453125" style="2" customWidth="1"/>
    <col min="14341" max="14341" width="10.54296875" style="2" customWidth="1"/>
    <col min="14342" max="14342" width="11.81640625" style="2" customWidth="1"/>
    <col min="14343" max="14583" width="17.54296875" style="2"/>
    <col min="14584" max="14584" width="24.54296875" style="2" customWidth="1"/>
    <col min="14585" max="14585" width="7.453125" style="2" customWidth="1"/>
    <col min="14586" max="14586" width="6.54296875" style="2" bestFit="1" customWidth="1"/>
    <col min="14587" max="14587" width="6.81640625" style="2" bestFit="1" customWidth="1"/>
    <col min="14588" max="14588" width="7.453125" style="2" bestFit="1" customWidth="1"/>
    <col min="14589" max="14589" width="6.453125" style="2" bestFit="1" customWidth="1"/>
    <col min="14590" max="14590" width="5.54296875" style="2" bestFit="1" customWidth="1"/>
    <col min="14591" max="14592" width="6.54296875" style="2" bestFit="1" customWidth="1"/>
    <col min="14593" max="14594" width="6.453125" style="2" bestFit="1" customWidth="1"/>
    <col min="14595" max="14595" width="8.1796875" style="2" bestFit="1" customWidth="1"/>
    <col min="14596" max="14596" width="7.453125" style="2" customWidth="1"/>
    <col min="14597" max="14597" width="10.54296875" style="2" customWidth="1"/>
    <col min="14598" max="14598" width="11.81640625" style="2" customWidth="1"/>
    <col min="14599" max="14839" width="17.54296875" style="2"/>
    <col min="14840" max="14840" width="24.54296875" style="2" customWidth="1"/>
    <col min="14841" max="14841" width="7.453125" style="2" customWidth="1"/>
    <col min="14842" max="14842" width="6.54296875" style="2" bestFit="1" customWidth="1"/>
    <col min="14843" max="14843" width="6.81640625" style="2" bestFit="1" customWidth="1"/>
    <col min="14844" max="14844" width="7.453125" style="2" bestFit="1" customWidth="1"/>
    <col min="14845" max="14845" width="6.453125" style="2" bestFit="1" customWidth="1"/>
    <col min="14846" max="14846" width="5.54296875" style="2" bestFit="1" customWidth="1"/>
    <col min="14847" max="14848" width="6.54296875" style="2" bestFit="1" customWidth="1"/>
    <col min="14849" max="14850" width="6.453125" style="2" bestFit="1" customWidth="1"/>
    <col min="14851" max="14851" width="8.1796875" style="2" bestFit="1" customWidth="1"/>
    <col min="14852" max="14852" width="7.453125" style="2" customWidth="1"/>
    <col min="14853" max="14853" width="10.54296875" style="2" customWidth="1"/>
    <col min="14854" max="14854" width="11.81640625" style="2" customWidth="1"/>
    <col min="14855" max="15095" width="17.54296875" style="2"/>
    <col min="15096" max="15096" width="24.54296875" style="2" customWidth="1"/>
    <col min="15097" max="15097" width="7.453125" style="2" customWidth="1"/>
    <col min="15098" max="15098" width="6.54296875" style="2" bestFit="1" customWidth="1"/>
    <col min="15099" max="15099" width="6.81640625" style="2" bestFit="1" customWidth="1"/>
    <col min="15100" max="15100" width="7.453125" style="2" bestFit="1" customWidth="1"/>
    <col min="15101" max="15101" width="6.453125" style="2" bestFit="1" customWidth="1"/>
    <col min="15102" max="15102" width="5.54296875" style="2" bestFit="1" customWidth="1"/>
    <col min="15103" max="15104" width="6.54296875" style="2" bestFit="1" customWidth="1"/>
    <col min="15105" max="15106" width="6.453125" style="2" bestFit="1" customWidth="1"/>
    <col min="15107" max="15107" width="8.1796875" style="2" bestFit="1" customWidth="1"/>
    <col min="15108" max="15108" width="7.453125" style="2" customWidth="1"/>
    <col min="15109" max="15109" width="10.54296875" style="2" customWidth="1"/>
    <col min="15110" max="15110" width="11.81640625" style="2" customWidth="1"/>
    <col min="15111" max="15351" width="17.54296875" style="2"/>
    <col min="15352" max="15352" width="24.54296875" style="2" customWidth="1"/>
    <col min="15353" max="15353" width="7.453125" style="2" customWidth="1"/>
    <col min="15354" max="15354" width="6.54296875" style="2" bestFit="1" customWidth="1"/>
    <col min="15355" max="15355" width="6.81640625" style="2" bestFit="1" customWidth="1"/>
    <col min="15356" max="15356" width="7.453125" style="2" bestFit="1" customWidth="1"/>
    <col min="15357" max="15357" width="6.453125" style="2" bestFit="1" customWidth="1"/>
    <col min="15358" max="15358" width="5.54296875" style="2" bestFit="1" customWidth="1"/>
    <col min="15359" max="15360" width="6.54296875" style="2" bestFit="1" customWidth="1"/>
    <col min="15361" max="15362" width="6.453125" style="2" bestFit="1" customWidth="1"/>
    <col min="15363" max="15363" width="8.1796875" style="2" bestFit="1" customWidth="1"/>
    <col min="15364" max="15364" width="7.453125" style="2" customWidth="1"/>
    <col min="15365" max="15365" width="10.54296875" style="2" customWidth="1"/>
    <col min="15366" max="15366" width="11.81640625" style="2" customWidth="1"/>
    <col min="15367" max="15607" width="17.54296875" style="2"/>
    <col min="15608" max="15608" width="24.54296875" style="2" customWidth="1"/>
    <col min="15609" max="15609" width="7.453125" style="2" customWidth="1"/>
    <col min="15610" max="15610" width="6.54296875" style="2" bestFit="1" customWidth="1"/>
    <col min="15611" max="15611" width="6.81640625" style="2" bestFit="1" customWidth="1"/>
    <col min="15612" max="15612" width="7.453125" style="2" bestFit="1" customWidth="1"/>
    <col min="15613" max="15613" width="6.453125" style="2" bestFit="1" customWidth="1"/>
    <col min="15614" max="15614" width="5.54296875" style="2" bestFit="1" customWidth="1"/>
    <col min="15615" max="15616" width="6.54296875" style="2" bestFit="1" customWidth="1"/>
    <col min="15617" max="15618" width="6.453125" style="2" bestFit="1" customWidth="1"/>
    <col min="15619" max="15619" width="8.1796875" style="2" bestFit="1" customWidth="1"/>
    <col min="15620" max="15620" width="7.453125" style="2" customWidth="1"/>
    <col min="15621" max="15621" width="10.54296875" style="2" customWidth="1"/>
    <col min="15622" max="15622" width="11.81640625" style="2" customWidth="1"/>
    <col min="15623" max="15863" width="17.54296875" style="2"/>
    <col min="15864" max="15864" width="24.54296875" style="2" customWidth="1"/>
    <col min="15865" max="15865" width="7.453125" style="2" customWidth="1"/>
    <col min="15866" max="15866" width="6.54296875" style="2" bestFit="1" customWidth="1"/>
    <col min="15867" max="15867" width="6.81640625" style="2" bestFit="1" customWidth="1"/>
    <col min="15868" max="15868" width="7.453125" style="2" bestFit="1" customWidth="1"/>
    <col min="15869" max="15869" width="6.453125" style="2" bestFit="1" customWidth="1"/>
    <col min="15870" max="15870" width="5.54296875" style="2" bestFit="1" customWidth="1"/>
    <col min="15871" max="15872" width="6.54296875" style="2" bestFit="1" customWidth="1"/>
    <col min="15873" max="15874" width="6.453125" style="2" bestFit="1" customWidth="1"/>
    <col min="15875" max="15875" width="8.1796875" style="2" bestFit="1" customWidth="1"/>
    <col min="15876" max="15876" width="7.453125" style="2" customWidth="1"/>
    <col min="15877" max="15877" width="10.54296875" style="2" customWidth="1"/>
    <col min="15878" max="15878" width="11.81640625" style="2" customWidth="1"/>
    <col min="15879" max="16119" width="17.54296875" style="2"/>
    <col min="16120" max="16120" width="24.54296875" style="2" customWidth="1"/>
    <col min="16121" max="16121" width="7.453125" style="2" customWidth="1"/>
    <col min="16122" max="16122" width="6.54296875" style="2" bestFit="1" customWidth="1"/>
    <col min="16123" max="16123" width="6.81640625" style="2" bestFit="1" customWidth="1"/>
    <col min="16124" max="16124" width="7.453125" style="2" bestFit="1" customWidth="1"/>
    <col min="16125" max="16125" width="6.453125" style="2" bestFit="1" customWidth="1"/>
    <col min="16126" max="16126" width="5.54296875" style="2" bestFit="1" customWidth="1"/>
    <col min="16127" max="16128" width="6.54296875" style="2" bestFit="1" customWidth="1"/>
    <col min="16129" max="16130" width="6.453125" style="2" bestFit="1" customWidth="1"/>
    <col min="16131" max="16131" width="8.1796875" style="2" bestFit="1" customWidth="1"/>
    <col min="16132" max="16132" width="7.453125" style="2" customWidth="1"/>
    <col min="16133" max="16133" width="10.54296875" style="2" customWidth="1"/>
    <col min="16134" max="16134" width="11.81640625" style="2" customWidth="1"/>
    <col min="16135" max="16384" width="17.54296875" style="2"/>
  </cols>
  <sheetData>
    <row r="1" spans="1:10" ht="12" customHeight="1" x14ac:dyDescent="0.25">
      <c r="A1" s="1" t="s">
        <v>387</v>
      </c>
      <c r="B1" s="1"/>
      <c r="C1" s="1"/>
      <c r="D1" s="1"/>
      <c r="E1" s="1"/>
    </row>
    <row r="2" spans="1:10" ht="12" customHeight="1" x14ac:dyDescent="0.25">
      <c r="A2" s="3" t="s">
        <v>388</v>
      </c>
      <c r="B2" s="1"/>
      <c r="C2" s="4"/>
      <c r="D2" s="4"/>
      <c r="E2" s="4"/>
      <c r="H2" s="130"/>
    </row>
    <row r="3" spans="1:10" ht="55.5" customHeight="1" x14ac:dyDescent="0.25">
      <c r="A3" s="173"/>
      <c r="B3" s="172" t="s">
        <v>345</v>
      </c>
      <c r="C3" s="172"/>
      <c r="D3" s="172" t="s">
        <v>389</v>
      </c>
      <c r="E3" s="172"/>
      <c r="F3" s="172" t="s">
        <v>72</v>
      </c>
      <c r="G3" s="171" t="s">
        <v>73</v>
      </c>
    </row>
    <row r="4" spans="1:10" ht="28.5" customHeight="1" x14ac:dyDescent="0.25">
      <c r="A4" s="174"/>
      <c r="B4" s="39" t="s">
        <v>74</v>
      </c>
      <c r="C4" s="40" t="s">
        <v>261</v>
      </c>
      <c r="D4" s="39" t="s">
        <v>74</v>
      </c>
      <c r="E4" s="91" t="s">
        <v>261</v>
      </c>
      <c r="F4" s="172"/>
      <c r="G4" s="171"/>
    </row>
    <row r="5" spans="1:10" ht="7.5" customHeight="1" x14ac:dyDescent="0.25">
      <c r="A5" s="5"/>
    </row>
    <row r="6" spans="1:10" s="9" customFormat="1" ht="18.75" customHeight="1" x14ac:dyDescent="0.25">
      <c r="A6" s="7" t="s">
        <v>70</v>
      </c>
      <c r="B6" s="8">
        <v>541261</v>
      </c>
      <c r="C6" s="8">
        <v>238477</v>
      </c>
      <c r="D6" s="8">
        <f>SUM(D8:D17)</f>
        <v>271904</v>
      </c>
      <c r="E6" s="8">
        <f>SUM(E8:E17)</f>
        <v>162029</v>
      </c>
      <c r="F6" s="8">
        <v>1261</v>
      </c>
      <c r="G6" s="8">
        <v>1959</v>
      </c>
    </row>
    <row r="7" spans="1:10" s="12" customFormat="1" ht="3.75" customHeight="1" x14ac:dyDescent="0.35">
      <c r="A7" s="10"/>
      <c r="B7" s="8"/>
      <c r="C7" s="11"/>
      <c r="D7" s="11"/>
      <c r="E7" s="11"/>
      <c r="F7" s="11"/>
      <c r="G7" s="8"/>
    </row>
    <row r="8" spans="1:10" ht="18.75" customHeight="1" x14ac:dyDescent="0.25">
      <c r="A8" s="13" t="s">
        <v>61</v>
      </c>
      <c r="B8" s="15">
        <v>38385</v>
      </c>
      <c r="C8" s="15">
        <v>16904</v>
      </c>
      <c r="D8" s="15">
        <v>27862</v>
      </c>
      <c r="E8" s="15">
        <v>16000</v>
      </c>
      <c r="F8" s="15">
        <v>1157</v>
      </c>
      <c r="G8" s="15">
        <v>1796</v>
      </c>
      <c r="I8" s="167"/>
      <c r="J8" s="167"/>
    </row>
    <row r="9" spans="1:10" ht="18.75" customHeight="1" x14ac:dyDescent="0.25">
      <c r="A9" s="16" t="s">
        <v>62</v>
      </c>
      <c r="B9" s="15">
        <v>6533</v>
      </c>
      <c r="C9" s="15">
        <v>2813</v>
      </c>
      <c r="D9" s="15">
        <v>3716</v>
      </c>
      <c r="E9" s="15">
        <v>1833</v>
      </c>
      <c r="F9" s="15">
        <v>1153</v>
      </c>
      <c r="G9" s="15">
        <v>1790</v>
      </c>
      <c r="I9" s="167"/>
      <c r="J9" s="167"/>
    </row>
    <row r="10" spans="1:10" ht="18.75" customHeight="1" x14ac:dyDescent="0.25">
      <c r="A10" s="13" t="s">
        <v>63</v>
      </c>
      <c r="B10" s="15">
        <v>101715</v>
      </c>
      <c r="C10" s="15">
        <v>41071</v>
      </c>
      <c r="D10" s="15">
        <v>64488</v>
      </c>
      <c r="E10" s="15">
        <v>41403</v>
      </c>
      <c r="F10" s="15">
        <v>1161</v>
      </c>
      <c r="G10" s="15">
        <v>1780</v>
      </c>
      <c r="I10" s="167"/>
      <c r="J10" s="167"/>
    </row>
    <row r="11" spans="1:10" ht="18.75" customHeight="1" x14ac:dyDescent="0.25">
      <c r="A11" s="13" t="s">
        <v>64</v>
      </c>
      <c r="B11" s="15">
        <v>83022</v>
      </c>
      <c r="C11" s="15">
        <v>35197</v>
      </c>
      <c r="D11" s="15">
        <v>50589</v>
      </c>
      <c r="E11" s="15">
        <v>30493</v>
      </c>
      <c r="F11" s="15">
        <v>1076</v>
      </c>
      <c r="G11" s="15">
        <v>1656</v>
      </c>
      <c r="I11" s="167"/>
      <c r="J11" s="167"/>
    </row>
    <row r="12" spans="1:10" ht="18.75" customHeight="1" x14ac:dyDescent="0.25">
      <c r="A12" s="13" t="s">
        <v>65</v>
      </c>
      <c r="B12" s="15">
        <v>6820</v>
      </c>
      <c r="C12" s="15">
        <v>3210</v>
      </c>
      <c r="D12" s="15">
        <v>2797</v>
      </c>
      <c r="E12" s="15">
        <v>1643</v>
      </c>
      <c r="F12" s="15">
        <v>1225</v>
      </c>
      <c r="G12" s="15">
        <v>1903</v>
      </c>
      <c r="I12" s="167"/>
      <c r="J12" s="167"/>
    </row>
    <row r="13" spans="1:10" ht="18.75" customHeight="1" x14ac:dyDescent="0.25">
      <c r="A13" s="13" t="s">
        <v>66</v>
      </c>
      <c r="B13" s="15">
        <v>50378</v>
      </c>
      <c r="C13" s="15">
        <v>21570</v>
      </c>
      <c r="D13" s="15">
        <v>30119</v>
      </c>
      <c r="E13" s="15">
        <v>16718</v>
      </c>
      <c r="F13" s="15">
        <v>1030</v>
      </c>
      <c r="G13" s="15">
        <v>1584</v>
      </c>
      <c r="I13" s="167"/>
      <c r="J13" s="167"/>
    </row>
    <row r="14" spans="1:10" ht="18.75" customHeight="1" x14ac:dyDescent="0.25">
      <c r="A14" s="13" t="s">
        <v>67</v>
      </c>
      <c r="B14" s="15">
        <v>56393</v>
      </c>
      <c r="C14" s="15">
        <v>26903</v>
      </c>
      <c r="D14" s="15">
        <v>25401</v>
      </c>
      <c r="E14" s="15">
        <v>13952</v>
      </c>
      <c r="F14" s="15">
        <v>1327</v>
      </c>
      <c r="G14" s="15">
        <v>2072</v>
      </c>
      <c r="I14" s="167"/>
      <c r="J14" s="167"/>
    </row>
    <row r="15" spans="1:10" ht="18.75" customHeight="1" x14ac:dyDescent="0.25">
      <c r="A15" s="13" t="s">
        <v>68</v>
      </c>
      <c r="B15" s="15">
        <v>21484</v>
      </c>
      <c r="C15" s="15">
        <v>9110</v>
      </c>
      <c r="D15" s="15">
        <v>10122</v>
      </c>
      <c r="E15" s="15">
        <v>5580</v>
      </c>
      <c r="F15" s="15">
        <v>1130</v>
      </c>
      <c r="G15" s="15">
        <v>1745</v>
      </c>
      <c r="I15" s="167"/>
      <c r="J15" s="167"/>
    </row>
    <row r="16" spans="1:10" ht="18.75" customHeight="1" x14ac:dyDescent="0.25">
      <c r="A16" s="13" t="s">
        <v>69</v>
      </c>
      <c r="B16" s="15">
        <v>159636</v>
      </c>
      <c r="C16" s="15">
        <v>76124</v>
      </c>
      <c r="D16" s="15">
        <v>51232</v>
      </c>
      <c r="E16" s="15">
        <v>31557</v>
      </c>
      <c r="F16" s="15">
        <v>1558</v>
      </c>
      <c r="G16" s="15">
        <v>2452</v>
      </c>
      <c r="I16" s="167"/>
      <c r="J16" s="167"/>
    </row>
    <row r="17" spans="1:10" ht="18.75" customHeight="1" x14ac:dyDescent="0.35">
      <c r="A17" s="13" t="s">
        <v>71</v>
      </c>
      <c r="B17" s="15">
        <v>11293</v>
      </c>
      <c r="C17" s="15">
        <v>4980</v>
      </c>
      <c r="D17" s="15">
        <v>5578</v>
      </c>
      <c r="E17" s="15">
        <v>2850</v>
      </c>
      <c r="F17" s="15">
        <v>1168</v>
      </c>
      <c r="G17" s="15">
        <v>1807</v>
      </c>
      <c r="I17" s="167"/>
      <c r="J17" s="168"/>
    </row>
    <row r="18" spans="1:10" x14ac:dyDescent="0.25">
      <c r="B18" s="14"/>
      <c r="C18" s="14"/>
      <c r="D18" s="15"/>
      <c r="E18" s="15"/>
      <c r="I18" s="15"/>
      <c r="J18" s="15"/>
    </row>
    <row r="20" spans="1:10" x14ac:dyDescent="0.25">
      <c r="B20" s="14"/>
      <c r="C20" s="14"/>
    </row>
  </sheetData>
  <mergeCells count="5">
    <mergeCell ref="G3:G4"/>
    <mergeCell ref="B3:C3"/>
    <mergeCell ref="D3:E3"/>
    <mergeCell ref="F3:F4"/>
    <mergeCell ref="A3:A4"/>
  </mergeCells>
  <printOptions horizontalCentered="1"/>
  <pageMargins left="0.59055118110236204" right="0.59055118110236204" top="0.39370078740157499" bottom="0.39370078740157499" header="0" footer="0.78740157480314998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workbookViewId="0">
      <selection activeCell="L13" sqref="L13"/>
    </sheetView>
  </sheetViews>
  <sheetFormatPr defaultColWidth="9.1796875" defaultRowHeight="11.5" x14ac:dyDescent="0.25"/>
  <cols>
    <col min="1" max="2" width="2.54296875" style="41" customWidth="1"/>
    <col min="3" max="3" width="30.1796875" style="41" customWidth="1"/>
    <col min="4" max="5" width="8.54296875" style="41" customWidth="1"/>
    <col min="6" max="6" width="10" style="42" customWidth="1"/>
    <col min="7" max="7" width="10" style="43" customWidth="1"/>
    <col min="8" max="8" width="33" style="41" customWidth="1"/>
    <col min="9" max="9" width="9.1796875" style="45"/>
    <col min="10" max="16384" width="9.1796875" style="46"/>
  </cols>
  <sheetData>
    <row r="1" spans="1:8" customFormat="1" ht="13.5" customHeight="1" x14ac:dyDescent="0.35">
      <c r="A1" s="177" t="s">
        <v>385</v>
      </c>
      <c r="B1" s="177"/>
      <c r="C1" s="177"/>
      <c r="D1" s="177"/>
      <c r="E1" s="177"/>
      <c r="F1" s="177"/>
      <c r="G1" s="177"/>
      <c r="H1" s="177"/>
    </row>
    <row r="2" spans="1:8" customFormat="1" ht="12.5" customHeight="1" x14ac:dyDescent="0.35">
      <c r="A2" s="178" t="s">
        <v>386</v>
      </c>
      <c r="B2" s="178"/>
      <c r="C2" s="178"/>
      <c r="D2" s="178"/>
      <c r="E2" s="178"/>
      <c r="F2" s="178"/>
      <c r="G2" s="178"/>
      <c r="H2" s="178"/>
    </row>
    <row r="3" spans="1:8" ht="46" x14ac:dyDescent="0.25">
      <c r="A3" s="175" t="s">
        <v>257</v>
      </c>
      <c r="B3" s="175"/>
      <c r="C3" s="176"/>
      <c r="D3" s="86" t="s">
        <v>259</v>
      </c>
      <c r="E3" s="87" t="s">
        <v>260</v>
      </c>
      <c r="F3" s="84" t="s">
        <v>75</v>
      </c>
      <c r="G3" s="84" t="s">
        <v>256</v>
      </c>
      <c r="H3" s="85" t="s">
        <v>258</v>
      </c>
    </row>
    <row r="4" spans="1:8" ht="9.75" customHeight="1" x14ac:dyDescent="0.25">
      <c r="A4" s="48"/>
      <c r="B4" s="48"/>
      <c r="C4" s="48"/>
      <c r="D4" s="49"/>
      <c r="E4" s="49"/>
      <c r="F4" s="50"/>
      <c r="G4" s="50"/>
      <c r="H4" s="48"/>
    </row>
    <row r="5" spans="1:8" ht="14.15" customHeight="1" x14ac:dyDescent="0.25">
      <c r="A5" s="51"/>
      <c r="B5" s="48"/>
      <c r="C5" s="51" t="s">
        <v>76</v>
      </c>
      <c r="D5" s="52">
        <f>SUM(D7,D11,D16,D41,D53,D58,D62,D66,D72,D75,D82,D92,D94,D102,D109,D111,D113,D117,D122)</f>
        <v>541261</v>
      </c>
      <c r="E5" s="52">
        <f>SUM(E7,E11,E16,E41,E53,E58,E62,E66,E72,E75,E82,E92,E94,E102,E109,E111,E113,E117,E122)</f>
        <v>238477</v>
      </c>
      <c r="F5" s="53">
        <v>1261</v>
      </c>
      <c r="G5" s="54">
        <v>1959</v>
      </c>
      <c r="H5" s="55" t="s">
        <v>77</v>
      </c>
    </row>
    <row r="6" spans="1:8" ht="10.5" customHeight="1" x14ac:dyDescent="0.25">
      <c r="A6" s="51"/>
      <c r="B6" s="48"/>
      <c r="C6" s="48"/>
      <c r="D6" s="56"/>
      <c r="E6" s="56"/>
      <c r="F6" s="56"/>
      <c r="G6" s="56"/>
      <c r="H6" s="55"/>
    </row>
    <row r="7" spans="1:8" ht="14.15" customHeight="1" x14ac:dyDescent="0.25">
      <c r="A7" s="51" t="s">
        <v>4</v>
      </c>
      <c r="B7" s="48"/>
      <c r="C7" s="51" t="s">
        <v>5</v>
      </c>
      <c r="D7" s="52">
        <v>11170</v>
      </c>
      <c r="E7" s="52">
        <v>2573</v>
      </c>
      <c r="F7" s="57">
        <v>1143</v>
      </c>
      <c r="G7" s="8">
        <v>1769</v>
      </c>
      <c r="H7" s="58" t="s">
        <v>6</v>
      </c>
    </row>
    <row r="8" spans="1:8" ht="23" x14ac:dyDescent="0.25">
      <c r="A8" s="59"/>
      <c r="B8" s="131" t="s">
        <v>78</v>
      </c>
      <c r="C8" s="60" t="s">
        <v>79</v>
      </c>
      <c r="D8" s="61">
        <v>5717</v>
      </c>
      <c r="E8" s="61">
        <v>1750</v>
      </c>
      <c r="F8" s="62">
        <v>794</v>
      </c>
      <c r="G8" s="11">
        <v>1223</v>
      </c>
      <c r="H8" s="63" t="s">
        <v>80</v>
      </c>
    </row>
    <row r="9" spans="1:8" ht="23" x14ac:dyDescent="0.25">
      <c r="A9" s="51"/>
      <c r="B9" s="131" t="s">
        <v>81</v>
      </c>
      <c r="C9" s="60" t="s">
        <v>82</v>
      </c>
      <c r="D9" s="61">
        <v>5245</v>
      </c>
      <c r="E9" s="61">
        <v>779</v>
      </c>
      <c r="F9" s="62">
        <v>1213</v>
      </c>
      <c r="G9" s="11">
        <v>1881</v>
      </c>
      <c r="H9" s="63" t="s">
        <v>83</v>
      </c>
    </row>
    <row r="10" spans="1:8" ht="13" customHeight="1" x14ac:dyDescent="0.25">
      <c r="A10" s="51"/>
      <c r="B10" s="131" t="s">
        <v>84</v>
      </c>
      <c r="C10" s="51" t="s">
        <v>85</v>
      </c>
      <c r="D10" s="61">
        <v>208</v>
      </c>
      <c r="E10" s="61">
        <v>44</v>
      </c>
      <c r="F10" s="62">
        <v>770</v>
      </c>
      <c r="G10" s="11">
        <v>1102</v>
      </c>
      <c r="H10" s="63" t="s">
        <v>86</v>
      </c>
    </row>
    <row r="11" spans="1:8" ht="15.65" customHeight="1" x14ac:dyDescent="0.25">
      <c r="A11" s="59" t="s">
        <v>7</v>
      </c>
      <c r="B11" s="66"/>
      <c r="C11" s="59" t="s">
        <v>8</v>
      </c>
      <c r="D11" s="52">
        <v>11119</v>
      </c>
      <c r="E11" s="52">
        <v>932</v>
      </c>
      <c r="F11" s="57">
        <v>1453</v>
      </c>
      <c r="G11" s="8">
        <v>2223</v>
      </c>
      <c r="H11" s="55" t="s">
        <v>9</v>
      </c>
    </row>
    <row r="12" spans="1:8" ht="15.65" customHeight="1" x14ac:dyDescent="0.25">
      <c r="A12" s="59"/>
      <c r="B12" s="132" t="s">
        <v>87</v>
      </c>
      <c r="C12" s="64" t="s">
        <v>88</v>
      </c>
      <c r="D12" s="61">
        <v>8615</v>
      </c>
      <c r="E12" s="61">
        <v>655</v>
      </c>
      <c r="F12" s="61">
        <v>1489</v>
      </c>
      <c r="G12" s="61">
        <v>2273</v>
      </c>
      <c r="H12" s="65" t="s">
        <v>89</v>
      </c>
    </row>
    <row r="13" spans="1:8" ht="15.65" customHeight="1" x14ac:dyDescent="0.25">
      <c r="A13" s="59"/>
      <c r="B13" s="133" t="s">
        <v>90</v>
      </c>
      <c r="C13" s="64" t="s">
        <v>91</v>
      </c>
      <c r="D13" s="61">
        <v>892</v>
      </c>
      <c r="E13" s="61">
        <v>132</v>
      </c>
      <c r="F13" s="61">
        <v>1658</v>
      </c>
      <c r="G13" s="61">
        <v>2573</v>
      </c>
      <c r="H13" s="65" t="s">
        <v>92</v>
      </c>
    </row>
    <row r="14" spans="1:8" ht="15.65" customHeight="1" x14ac:dyDescent="0.25">
      <c r="A14" s="59"/>
      <c r="B14" s="133" t="s">
        <v>93</v>
      </c>
      <c r="C14" s="64" t="s">
        <v>94</v>
      </c>
      <c r="D14" s="61">
        <v>1362</v>
      </c>
      <c r="E14" s="61">
        <v>135</v>
      </c>
      <c r="F14" s="61">
        <v>1184</v>
      </c>
      <c r="G14" s="61">
        <v>1831</v>
      </c>
      <c r="H14" s="65" t="s">
        <v>95</v>
      </c>
    </row>
    <row r="15" spans="1:8" ht="23" x14ac:dyDescent="0.25">
      <c r="A15" s="59"/>
      <c r="B15" s="133" t="s">
        <v>96</v>
      </c>
      <c r="C15" s="64" t="s">
        <v>97</v>
      </c>
      <c r="D15" s="61">
        <v>250</v>
      </c>
      <c r="E15" s="61">
        <v>10</v>
      </c>
      <c r="F15" s="61">
        <v>831</v>
      </c>
      <c r="G15" s="61">
        <v>1205</v>
      </c>
      <c r="H15" s="65" t="s">
        <v>98</v>
      </c>
    </row>
    <row r="16" spans="1:8" x14ac:dyDescent="0.25">
      <c r="A16" s="59" t="s">
        <v>10</v>
      </c>
      <c r="B16" s="134"/>
      <c r="C16" s="59" t="s">
        <v>11</v>
      </c>
      <c r="D16" s="52">
        <v>106230</v>
      </c>
      <c r="E16" s="52">
        <v>38210</v>
      </c>
      <c r="F16" s="57">
        <v>986</v>
      </c>
      <c r="G16" s="8">
        <v>1501</v>
      </c>
      <c r="H16" s="55" t="s">
        <v>12</v>
      </c>
    </row>
    <row r="17" spans="1:8" ht="16" customHeight="1" x14ac:dyDescent="0.25">
      <c r="A17" s="59"/>
      <c r="B17" s="66">
        <v>10</v>
      </c>
      <c r="C17" s="59" t="s">
        <v>99</v>
      </c>
      <c r="D17" s="61">
        <v>13283</v>
      </c>
      <c r="E17" s="61">
        <v>5838</v>
      </c>
      <c r="F17" s="62">
        <v>851</v>
      </c>
      <c r="G17" s="11">
        <v>1309</v>
      </c>
      <c r="H17" s="65" t="s">
        <v>100</v>
      </c>
    </row>
    <row r="18" spans="1:8" ht="16" customHeight="1" x14ac:dyDescent="0.25">
      <c r="A18" s="59"/>
      <c r="B18" s="67">
        <v>11</v>
      </c>
      <c r="C18" s="59" t="s">
        <v>101</v>
      </c>
      <c r="D18" s="61">
        <v>1331</v>
      </c>
      <c r="E18" s="61">
        <v>288</v>
      </c>
      <c r="F18" s="62">
        <v>1294</v>
      </c>
      <c r="G18" s="11">
        <v>1988</v>
      </c>
      <c r="H18" s="55" t="s">
        <v>102</v>
      </c>
    </row>
    <row r="19" spans="1:8" ht="16" customHeight="1" x14ac:dyDescent="0.25">
      <c r="A19" s="59"/>
      <c r="B19" s="67">
        <v>12</v>
      </c>
      <c r="C19" s="59" t="s">
        <v>103</v>
      </c>
      <c r="D19" s="61">
        <v>8</v>
      </c>
      <c r="E19" s="61" t="s">
        <v>364</v>
      </c>
      <c r="F19" s="61" t="s">
        <v>364</v>
      </c>
      <c r="G19" s="61" t="s">
        <v>364</v>
      </c>
      <c r="H19" s="55" t="s">
        <v>104</v>
      </c>
    </row>
    <row r="20" spans="1:8" ht="16" customHeight="1" x14ac:dyDescent="0.25">
      <c r="A20" s="59"/>
      <c r="B20" s="67">
        <v>13</v>
      </c>
      <c r="C20" s="59" t="s">
        <v>105</v>
      </c>
      <c r="D20" s="61">
        <v>3985</v>
      </c>
      <c r="E20" s="61">
        <v>2662</v>
      </c>
      <c r="F20" s="62">
        <v>703</v>
      </c>
      <c r="G20" s="11">
        <v>1025</v>
      </c>
      <c r="H20" s="55" t="s">
        <v>106</v>
      </c>
    </row>
    <row r="21" spans="1:8" ht="16" customHeight="1" x14ac:dyDescent="0.25">
      <c r="A21" s="59"/>
      <c r="B21" s="67">
        <v>14</v>
      </c>
      <c r="C21" s="64" t="s">
        <v>107</v>
      </c>
      <c r="D21" s="61">
        <v>8997</v>
      </c>
      <c r="E21" s="61">
        <v>7631</v>
      </c>
      <c r="F21" s="62">
        <v>697</v>
      </c>
      <c r="G21" s="11">
        <v>948</v>
      </c>
      <c r="H21" s="65" t="s">
        <v>108</v>
      </c>
    </row>
    <row r="22" spans="1:8" ht="16" customHeight="1" x14ac:dyDescent="0.25">
      <c r="A22" s="59"/>
      <c r="B22" s="67">
        <v>15</v>
      </c>
      <c r="C22" s="59" t="s">
        <v>109</v>
      </c>
      <c r="D22" s="61">
        <v>6450</v>
      </c>
      <c r="E22" s="61">
        <v>4829</v>
      </c>
      <c r="F22" s="62">
        <v>611</v>
      </c>
      <c r="G22" s="11">
        <v>832</v>
      </c>
      <c r="H22" s="55" t="s">
        <v>110</v>
      </c>
    </row>
    <row r="23" spans="1:8" ht="34.5" x14ac:dyDescent="0.25">
      <c r="A23" s="59"/>
      <c r="B23" s="67">
        <v>16</v>
      </c>
      <c r="C23" s="64" t="s">
        <v>111</v>
      </c>
      <c r="D23" s="61">
        <v>7734</v>
      </c>
      <c r="E23" s="61">
        <v>1340</v>
      </c>
      <c r="F23" s="62">
        <v>745</v>
      </c>
      <c r="G23" s="11">
        <v>1129</v>
      </c>
      <c r="H23" s="65" t="s">
        <v>112</v>
      </c>
    </row>
    <row r="24" spans="1:8" ht="25.5" customHeight="1" x14ac:dyDescent="0.25">
      <c r="A24" s="59"/>
      <c r="B24" s="66">
        <v>17</v>
      </c>
      <c r="C24" s="64" t="s">
        <v>113</v>
      </c>
      <c r="D24" s="61">
        <v>2043</v>
      </c>
      <c r="E24" s="61">
        <v>572</v>
      </c>
      <c r="F24" s="62">
        <v>1185</v>
      </c>
      <c r="G24" s="11">
        <v>1849</v>
      </c>
      <c r="H24" s="55" t="s">
        <v>114</v>
      </c>
    </row>
    <row r="25" spans="1:8" ht="15.75" customHeight="1" x14ac:dyDescent="0.25">
      <c r="A25" s="59"/>
      <c r="B25" s="68">
        <v>18</v>
      </c>
      <c r="C25" s="64" t="s">
        <v>115</v>
      </c>
      <c r="D25" s="61">
        <v>1456</v>
      </c>
      <c r="E25" s="61">
        <v>448</v>
      </c>
      <c r="F25" s="62">
        <v>1293</v>
      </c>
      <c r="G25" s="11">
        <v>2009</v>
      </c>
      <c r="H25" s="65" t="s">
        <v>116</v>
      </c>
    </row>
    <row r="26" spans="1:8" ht="23" x14ac:dyDescent="0.25">
      <c r="A26" s="59"/>
      <c r="B26" s="66">
        <v>19</v>
      </c>
      <c r="C26" s="64" t="s">
        <v>117</v>
      </c>
      <c r="D26" s="61">
        <v>962</v>
      </c>
      <c r="E26" s="61">
        <v>124</v>
      </c>
      <c r="F26" s="62">
        <v>1458</v>
      </c>
      <c r="G26" s="11">
        <v>2114</v>
      </c>
      <c r="H26" s="65" t="s">
        <v>118</v>
      </c>
    </row>
    <row r="27" spans="1:8" x14ac:dyDescent="0.25">
      <c r="A27" s="59"/>
      <c r="B27" s="66">
        <v>20</v>
      </c>
      <c r="C27" s="64" t="s">
        <v>119</v>
      </c>
      <c r="D27" s="61">
        <v>3029</v>
      </c>
      <c r="E27" s="61">
        <v>1001</v>
      </c>
      <c r="F27" s="62">
        <v>1568</v>
      </c>
      <c r="G27" s="11">
        <v>2445</v>
      </c>
      <c r="H27" s="65" t="s">
        <v>120</v>
      </c>
    </row>
    <row r="28" spans="1:8" ht="23" x14ac:dyDescent="0.25">
      <c r="A28" s="59"/>
      <c r="B28" s="66">
        <v>21</v>
      </c>
      <c r="C28" s="64" t="s">
        <v>121</v>
      </c>
      <c r="D28" s="61">
        <v>797</v>
      </c>
      <c r="E28" s="61">
        <v>512</v>
      </c>
      <c r="F28" s="62">
        <v>1781</v>
      </c>
      <c r="G28" s="11">
        <v>2784</v>
      </c>
      <c r="H28" s="65" t="s">
        <v>122</v>
      </c>
    </row>
    <row r="29" spans="1:8" ht="24.75" customHeight="1" x14ac:dyDescent="0.25">
      <c r="A29" s="59"/>
      <c r="B29" s="66">
        <v>22</v>
      </c>
      <c r="C29" s="64" t="s">
        <v>123</v>
      </c>
      <c r="D29" s="61">
        <v>6218</v>
      </c>
      <c r="E29" s="61">
        <v>1645</v>
      </c>
      <c r="F29" s="62">
        <v>937</v>
      </c>
      <c r="G29" s="11">
        <v>1452</v>
      </c>
      <c r="H29" s="65" t="s">
        <v>124</v>
      </c>
    </row>
    <row r="30" spans="1:8" ht="26.25" customHeight="1" x14ac:dyDescent="0.25">
      <c r="A30" s="59"/>
      <c r="B30" s="66" t="s">
        <v>125</v>
      </c>
      <c r="C30" s="64" t="s">
        <v>126</v>
      </c>
      <c r="D30" s="61">
        <v>4524</v>
      </c>
      <c r="E30" s="61">
        <v>645</v>
      </c>
      <c r="F30" s="62">
        <v>1153</v>
      </c>
      <c r="G30" s="11">
        <v>1781</v>
      </c>
      <c r="H30" s="65" t="s">
        <v>127</v>
      </c>
    </row>
    <row r="31" spans="1:8" ht="12" customHeight="1" x14ac:dyDescent="0.25">
      <c r="A31" s="59"/>
      <c r="B31" s="67">
        <v>24</v>
      </c>
      <c r="C31" s="59" t="s">
        <v>128</v>
      </c>
      <c r="D31" s="61">
        <v>4021</v>
      </c>
      <c r="E31" s="61">
        <v>443</v>
      </c>
      <c r="F31" s="62">
        <v>1269</v>
      </c>
      <c r="G31" s="11">
        <v>1973</v>
      </c>
      <c r="H31" s="55" t="s">
        <v>129</v>
      </c>
    </row>
    <row r="32" spans="1:8" ht="23" x14ac:dyDescent="0.25">
      <c r="A32" s="59"/>
      <c r="B32" s="67">
        <v>25</v>
      </c>
      <c r="C32" s="64" t="s">
        <v>130</v>
      </c>
      <c r="D32" s="61">
        <v>18443</v>
      </c>
      <c r="E32" s="61">
        <v>3549</v>
      </c>
      <c r="F32" s="62">
        <v>1094</v>
      </c>
      <c r="G32" s="11">
        <v>1698</v>
      </c>
      <c r="H32" s="65" t="s">
        <v>131</v>
      </c>
    </row>
    <row r="33" spans="1:8" ht="23" x14ac:dyDescent="0.25">
      <c r="A33" s="59"/>
      <c r="B33" s="67">
        <v>26</v>
      </c>
      <c r="C33" s="64" t="s">
        <v>132</v>
      </c>
      <c r="D33" s="61">
        <v>409</v>
      </c>
      <c r="E33" s="61">
        <v>100</v>
      </c>
      <c r="F33" s="62">
        <v>1690</v>
      </c>
      <c r="G33" s="11">
        <v>2622</v>
      </c>
      <c r="H33" s="65" t="s">
        <v>133</v>
      </c>
    </row>
    <row r="34" spans="1:8" x14ac:dyDescent="0.25">
      <c r="A34" s="59"/>
      <c r="B34" s="67">
        <v>27</v>
      </c>
      <c r="C34" s="59" t="s">
        <v>134</v>
      </c>
      <c r="D34" s="61">
        <v>3291</v>
      </c>
      <c r="E34" s="61">
        <v>1008</v>
      </c>
      <c r="F34" s="62">
        <v>1200</v>
      </c>
      <c r="G34" s="11">
        <v>1879</v>
      </c>
      <c r="H34" s="55" t="s">
        <v>135</v>
      </c>
    </row>
    <row r="35" spans="1:8" ht="23" x14ac:dyDescent="0.25">
      <c r="A35" s="59"/>
      <c r="B35" s="67">
        <v>28</v>
      </c>
      <c r="C35" s="59" t="s">
        <v>136</v>
      </c>
      <c r="D35" s="61">
        <v>3269</v>
      </c>
      <c r="E35" s="61">
        <v>825</v>
      </c>
      <c r="F35" s="62">
        <v>1083</v>
      </c>
      <c r="G35" s="11">
        <v>1679</v>
      </c>
      <c r="H35" s="65" t="s">
        <v>137</v>
      </c>
    </row>
    <row r="36" spans="1:8" ht="23" x14ac:dyDescent="0.25">
      <c r="A36" s="59"/>
      <c r="B36" s="67">
        <v>29</v>
      </c>
      <c r="C36" s="64" t="s">
        <v>140</v>
      </c>
      <c r="D36" s="61">
        <v>3245</v>
      </c>
      <c r="E36" s="61">
        <v>713</v>
      </c>
      <c r="F36" s="62">
        <v>1320</v>
      </c>
      <c r="G36" s="11">
        <v>2035</v>
      </c>
      <c r="H36" s="65" t="s">
        <v>141</v>
      </c>
    </row>
    <row r="37" spans="1:8" ht="23" x14ac:dyDescent="0.25">
      <c r="A37" s="59"/>
      <c r="B37" s="66">
        <v>30</v>
      </c>
      <c r="C37" s="64" t="s">
        <v>142</v>
      </c>
      <c r="D37" s="61">
        <v>94</v>
      </c>
      <c r="E37" s="61">
        <v>13</v>
      </c>
      <c r="F37" s="62">
        <v>1061</v>
      </c>
      <c r="G37" s="11">
        <v>1650</v>
      </c>
      <c r="H37" s="55" t="s">
        <v>143</v>
      </c>
    </row>
    <row r="38" spans="1:8" ht="13" customHeight="1" x14ac:dyDescent="0.25">
      <c r="A38" s="59"/>
      <c r="B38" s="66">
        <v>31</v>
      </c>
      <c r="C38" s="59" t="s">
        <v>144</v>
      </c>
      <c r="D38" s="61">
        <v>8505</v>
      </c>
      <c r="E38" s="61">
        <v>2409</v>
      </c>
      <c r="F38" s="62">
        <v>812</v>
      </c>
      <c r="G38" s="11">
        <v>1242</v>
      </c>
      <c r="H38" s="55" t="s">
        <v>145</v>
      </c>
    </row>
    <row r="39" spans="1:8" ht="15" customHeight="1" x14ac:dyDescent="0.25">
      <c r="A39" s="69"/>
      <c r="B39" s="67">
        <v>32</v>
      </c>
      <c r="C39" s="64" t="s">
        <v>146</v>
      </c>
      <c r="D39" s="61">
        <v>2232</v>
      </c>
      <c r="E39" s="61">
        <v>1383</v>
      </c>
      <c r="F39" s="62">
        <v>886</v>
      </c>
      <c r="G39" s="11">
        <v>1370</v>
      </c>
      <c r="H39" s="65" t="s">
        <v>147</v>
      </c>
    </row>
    <row r="40" spans="1:8" x14ac:dyDescent="0.25">
      <c r="A40" s="69"/>
      <c r="B40" s="67">
        <v>33</v>
      </c>
      <c r="C40" s="64" t="s">
        <v>148</v>
      </c>
      <c r="D40" s="61">
        <v>1904</v>
      </c>
      <c r="E40" s="61">
        <v>232</v>
      </c>
      <c r="F40" s="62">
        <v>969</v>
      </c>
      <c r="G40" s="11">
        <v>1474</v>
      </c>
      <c r="H40" s="65" t="s">
        <v>149</v>
      </c>
    </row>
    <row r="41" spans="1:8" ht="34.5" x14ac:dyDescent="0.25">
      <c r="A41" s="69" t="s">
        <v>13</v>
      </c>
      <c r="B41" s="67"/>
      <c r="C41" s="64" t="s">
        <v>150</v>
      </c>
      <c r="D41" s="70">
        <v>8496</v>
      </c>
      <c r="E41" s="70">
        <v>1890</v>
      </c>
      <c r="F41" s="57">
        <v>1978</v>
      </c>
      <c r="G41" s="8">
        <v>3225</v>
      </c>
      <c r="H41" s="65" t="s">
        <v>15</v>
      </c>
    </row>
    <row r="42" spans="1:8" x14ac:dyDescent="0.25">
      <c r="A42" s="69"/>
      <c r="B42" s="67"/>
      <c r="C42" s="64"/>
      <c r="D42" s="70"/>
      <c r="E42" s="70"/>
      <c r="F42" s="57"/>
      <c r="G42" s="8"/>
      <c r="H42" s="65"/>
    </row>
    <row r="43" spans="1:8" x14ac:dyDescent="0.25">
      <c r="A43" s="69"/>
      <c r="B43" s="67"/>
      <c r="C43" s="64"/>
      <c r="D43" s="70"/>
      <c r="E43" s="70"/>
      <c r="F43" s="57"/>
      <c r="G43" s="8"/>
      <c r="H43" s="65"/>
    </row>
    <row r="44" spans="1:8" ht="23.15" customHeight="1" x14ac:dyDescent="0.25">
      <c r="A44" s="69"/>
      <c r="B44" s="67"/>
      <c r="C44" s="64"/>
      <c r="D44" s="70"/>
      <c r="E44" s="70"/>
      <c r="F44" s="57"/>
      <c r="G44" s="8"/>
      <c r="H44" s="65"/>
    </row>
    <row r="45" spans="1:8" ht="23.15" customHeight="1" x14ac:dyDescent="0.25">
      <c r="A45" s="69"/>
      <c r="B45" s="67"/>
      <c r="C45" s="64"/>
      <c r="D45" s="70"/>
      <c r="E45" s="70"/>
      <c r="F45" s="57"/>
      <c r="G45" s="8"/>
      <c r="H45" s="65"/>
    </row>
    <row r="46" spans="1:8" ht="22.4" customHeight="1" x14ac:dyDescent="0.25">
      <c r="A46" s="69"/>
      <c r="B46" s="67"/>
      <c r="C46" s="64"/>
      <c r="D46" s="70"/>
      <c r="E46" s="70"/>
      <c r="F46" s="57"/>
      <c r="G46" s="8"/>
      <c r="H46" s="65"/>
    </row>
    <row r="47" spans="1:8" ht="13.5" customHeight="1" x14ac:dyDescent="0.25">
      <c r="A47" s="69"/>
      <c r="B47" s="67"/>
      <c r="C47" s="64"/>
      <c r="D47" s="70"/>
      <c r="E47" s="70"/>
      <c r="F47" s="57"/>
      <c r="G47" s="8"/>
      <c r="H47" s="65"/>
    </row>
    <row r="48" spans="1:8" x14ac:dyDescent="0.25">
      <c r="H48" s="44" t="s">
        <v>138</v>
      </c>
    </row>
    <row r="49" spans="1:8" x14ac:dyDescent="0.25">
      <c r="H49" s="47" t="s">
        <v>139</v>
      </c>
    </row>
    <row r="50" spans="1:8" ht="46" x14ac:dyDescent="0.25">
      <c r="A50" s="175" t="s">
        <v>257</v>
      </c>
      <c r="B50" s="175"/>
      <c r="C50" s="176"/>
      <c r="D50" s="86" t="s">
        <v>259</v>
      </c>
      <c r="E50" s="87" t="s">
        <v>260</v>
      </c>
      <c r="F50" s="84" t="s">
        <v>75</v>
      </c>
      <c r="G50" s="84" t="s">
        <v>256</v>
      </c>
      <c r="H50" s="85" t="s">
        <v>258</v>
      </c>
    </row>
    <row r="51" spans="1:8" ht="12" customHeight="1" x14ac:dyDescent="0.25">
      <c r="A51" s="102"/>
      <c r="B51" s="102"/>
      <c r="C51" s="102"/>
      <c r="D51" s="103"/>
      <c r="E51" s="104"/>
      <c r="F51" s="105"/>
      <c r="G51" s="105"/>
      <c r="H51" s="106"/>
    </row>
    <row r="52" spans="1:8" ht="34.5" x14ac:dyDescent="0.25">
      <c r="A52" s="69"/>
      <c r="B52" s="67">
        <v>35</v>
      </c>
      <c r="C52" s="64" t="s">
        <v>151</v>
      </c>
      <c r="D52" s="61">
        <v>8496</v>
      </c>
      <c r="E52" s="61">
        <v>1890</v>
      </c>
      <c r="F52" s="62">
        <v>1978</v>
      </c>
      <c r="G52" s="11">
        <v>3225</v>
      </c>
      <c r="H52" s="65" t="s">
        <v>152</v>
      </c>
    </row>
    <row r="53" spans="1:8" ht="34.5" x14ac:dyDescent="0.25">
      <c r="A53" s="69" t="s">
        <v>16</v>
      </c>
      <c r="B53" s="67"/>
      <c r="C53" s="64" t="s">
        <v>153</v>
      </c>
      <c r="D53" s="71">
        <v>8623</v>
      </c>
      <c r="E53" s="71">
        <v>1269</v>
      </c>
      <c r="F53" s="57">
        <v>1141</v>
      </c>
      <c r="G53" s="8">
        <v>1756</v>
      </c>
      <c r="H53" s="65" t="s">
        <v>18</v>
      </c>
    </row>
    <row r="54" spans="1:8" ht="26.25" customHeight="1" x14ac:dyDescent="0.25">
      <c r="A54" s="69"/>
      <c r="B54" s="67">
        <v>36</v>
      </c>
      <c r="C54" s="64" t="s">
        <v>154</v>
      </c>
      <c r="D54" s="61">
        <v>4648</v>
      </c>
      <c r="E54" s="61">
        <v>774</v>
      </c>
      <c r="F54" s="62">
        <v>1187</v>
      </c>
      <c r="G54" s="11">
        <v>1830</v>
      </c>
      <c r="H54" s="65" t="s">
        <v>155</v>
      </c>
    </row>
    <row r="55" spans="1:8" ht="13" customHeight="1" x14ac:dyDescent="0.25">
      <c r="A55" s="69"/>
      <c r="B55" s="67">
        <v>37</v>
      </c>
      <c r="C55" s="64" t="s">
        <v>156</v>
      </c>
      <c r="D55" s="61">
        <v>130</v>
      </c>
      <c r="E55" s="61">
        <v>18</v>
      </c>
      <c r="F55" s="62">
        <v>1055</v>
      </c>
      <c r="G55" s="11">
        <v>1620</v>
      </c>
      <c r="H55" s="65" t="s">
        <v>157</v>
      </c>
    </row>
    <row r="56" spans="1:8" ht="34.5" x14ac:dyDescent="0.25">
      <c r="A56" s="69"/>
      <c r="B56" s="67">
        <v>38</v>
      </c>
      <c r="C56" s="64" t="s">
        <v>158</v>
      </c>
      <c r="D56" s="61">
        <v>3823</v>
      </c>
      <c r="E56" s="61">
        <v>472</v>
      </c>
      <c r="F56" s="62">
        <v>1084</v>
      </c>
      <c r="G56" s="11">
        <v>1662</v>
      </c>
      <c r="H56" s="65" t="s">
        <v>159</v>
      </c>
    </row>
    <row r="57" spans="1:8" ht="23" x14ac:dyDescent="0.25">
      <c r="A57" s="69"/>
      <c r="B57" s="67">
        <v>39</v>
      </c>
      <c r="C57" s="64" t="s">
        <v>160</v>
      </c>
      <c r="D57" s="61">
        <v>22</v>
      </c>
      <c r="E57" s="61">
        <v>5</v>
      </c>
      <c r="F57" s="62">
        <v>759</v>
      </c>
      <c r="G57" s="11">
        <v>1167</v>
      </c>
      <c r="H57" s="65" t="s">
        <v>161</v>
      </c>
    </row>
    <row r="58" spans="1:8" x14ac:dyDescent="0.25">
      <c r="A58" s="69" t="s">
        <v>19</v>
      </c>
      <c r="B58" s="67"/>
      <c r="C58" s="64" t="s">
        <v>20</v>
      </c>
      <c r="D58" s="71">
        <v>25646</v>
      </c>
      <c r="E58" s="71">
        <v>2564</v>
      </c>
      <c r="F58" s="57">
        <v>940</v>
      </c>
      <c r="G58" s="8">
        <v>1443</v>
      </c>
      <c r="H58" s="65" t="s">
        <v>21</v>
      </c>
    </row>
    <row r="59" spans="1:8" ht="14.5" customHeight="1" x14ac:dyDescent="0.25">
      <c r="A59" s="69"/>
      <c r="B59" s="67">
        <v>41</v>
      </c>
      <c r="C59" s="64" t="s">
        <v>162</v>
      </c>
      <c r="D59" s="61">
        <v>8113</v>
      </c>
      <c r="E59" s="61">
        <v>880</v>
      </c>
      <c r="F59" s="62">
        <v>796</v>
      </c>
      <c r="G59" s="11">
        <v>1220</v>
      </c>
      <c r="H59" s="65" t="s">
        <v>163</v>
      </c>
    </row>
    <row r="60" spans="1:8" ht="14.5" customHeight="1" x14ac:dyDescent="0.25">
      <c r="A60" s="69"/>
      <c r="B60" s="67">
        <v>42</v>
      </c>
      <c r="C60" s="64" t="s">
        <v>164</v>
      </c>
      <c r="D60" s="61">
        <v>7872</v>
      </c>
      <c r="E60" s="61">
        <v>763</v>
      </c>
      <c r="F60" s="62">
        <v>1081</v>
      </c>
      <c r="G60" s="11">
        <v>1663</v>
      </c>
      <c r="H60" s="65" t="s">
        <v>165</v>
      </c>
    </row>
    <row r="61" spans="1:8" ht="14.5" customHeight="1" x14ac:dyDescent="0.25">
      <c r="A61" s="69"/>
      <c r="B61" s="67">
        <v>43</v>
      </c>
      <c r="C61" s="64" t="s">
        <v>166</v>
      </c>
      <c r="D61" s="61">
        <v>9661</v>
      </c>
      <c r="E61" s="61">
        <v>921</v>
      </c>
      <c r="F61" s="62">
        <v>876</v>
      </c>
      <c r="G61" s="11">
        <v>1338</v>
      </c>
      <c r="H61" s="65" t="s">
        <v>167</v>
      </c>
    </row>
    <row r="62" spans="1:8" ht="23" x14ac:dyDescent="0.25">
      <c r="A62" s="69" t="s">
        <v>22</v>
      </c>
      <c r="B62" s="67"/>
      <c r="C62" s="64" t="s">
        <v>168</v>
      </c>
      <c r="D62" s="71">
        <v>98392</v>
      </c>
      <c r="E62" s="71">
        <v>50708</v>
      </c>
      <c r="F62" s="57">
        <v>973</v>
      </c>
      <c r="G62" s="8">
        <v>1504</v>
      </c>
      <c r="H62" s="65" t="s">
        <v>169</v>
      </c>
    </row>
    <row r="63" spans="1:8" ht="34.5" x14ac:dyDescent="0.25">
      <c r="A63" s="69"/>
      <c r="B63" s="67">
        <v>45</v>
      </c>
      <c r="C63" s="64" t="s">
        <v>170</v>
      </c>
      <c r="D63" s="61">
        <v>9227</v>
      </c>
      <c r="E63" s="61">
        <v>1165</v>
      </c>
      <c r="F63" s="62">
        <v>1027</v>
      </c>
      <c r="G63" s="11">
        <v>1596</v>
      </c>
      <c r="H63" s="65" t="s">
        <v>171</v>
      </c>
    </row>
    <row r="64" spans="1:8" ht="23" x14ac:dyDescent="0.25">
      <c r="A64" s="69"/>
      <c r="B64" s="67">
        <v>46</v>
      </c>
      <c r="C64" s="64" t="s">
        <v>172</v>
      </c>
      <c r="D64" s="61">
        <v>26929</v>
      </c>
      <c r="E64" s="61">
        <v>8957</v>
      </c>
      <c r="F64" s="62">
        <v>1132</v>
      </c>
      <c r="G64" s="11">
        <v>1758</v>
      </c>
      <c r="H64" s="65" t="s">
        <v>173</v>
      </c>
    </row>
    <row r="65" spans="1:8" ht="23" x14ac:dyDescent="0.25">
      <c r="A65" s="69"/>
      <c r="B65" s="67">
        <v>47</v>
      </c>
      <c r="C65" s="64" t="s">
        <v>174</v>
      </c>
      <c r="D65" s="61">
        <v>62236</v>
      </c>
      <c r="E65" s="61">
        <v>40586</v>
      </c>
      <c r="F65" s="62">
        <v>865</v>
      </c>
      <c r="G65" s="11">
        <v>1332</v>
      </c>
      <c r="H65" s="65" t="s">
        <v>175</v>
      </c>
    </row>
    <row r="66" spans="1:8" x14ac:dyDescent="0.25">
      <c r="A66" s="69" t="s">
        <v>25</v>
      </c>
      <c r="B66" s="66"/>
      <c r="C66" s="59" t="s">
        <v>26</v>
      </c>
      <c r="D66" s="72">
        <v>25296</v>
      </c>
      <c r="E66" s="72">
        <v>4273</v>
      </c>
      <c r="F66" s="57">
        <v>1179</v>
      </c>
      <c r="G66" s="8">
        <v>1823</v>
      </c>
      <c r="H66" s="55" t="s">
        <v>27</v>
      </c>
    </row>
    <row r="67" spans="1:8" ht="23" x14ac:dyDescent="0.25">
      <c r="A67" s="69"/>
      <c r="B67" s="67">
        <v>49</v>
      </c>
      <c r="C67" s="73" t="s">
        <v>176</v>
      </c>
      <c r="D67" s="61">
        <v>15385</v>
      </c>
      <c r="E67" s="61">
        <v>1592</v>
      </c>
      <c r="F67" s="62">
        <v>957</v>
      </c>
      <c r="G67" s="11">
        <v>1466</v>
      </c>
      <c r="H67" s="74" t="s">
        <v>177</v>
      </c>
    </row>
    <row r="68" spans="1:8" ht="13" customHeight="1" x14ac:dyDescent="0.25">
      <c r="A68" s="69"/>
      <c r="B68" s="67">
        <v>50</v>
      </c>
      <c r="C68" s="73" t="s">
        <v>178</v>
      </c>
      <c r="D68" s="61">
        <v>2</v>
      </c>
      <c r="E68" s="61" t="s">
        <v>364</v>
      </c>
      <c r="F68" s="61" t="s">
        <v>364</v>
      </c>
      <c r="G68" s="61" t="s">
        <v>364</v>
      </c>
      <c r="H68" s="74"/>
    </row>
    <row r="69" spans="1:8" ht="13" customHeight="1" x14ac:dyDescent="0.25">
      <c r="A69" s="69"/>
      <c r="B69" s="67">
        <v>51</v>
      </c>
      <c r="C69" s="59" t="s">
        <v>179</v>
      </c>
      <c r="D69" s="61">
        <v>11</v>
      </c>
      <c r="E69" s="61">
        <v>1</v>
      </c>
      <c r="F69" s="61" t="s">
        <v>364</v>
      </c>
      <c r="G69" s="61" t="s">
        <v>364</v>
      </c>
      <c r="H69" s="55" t="s">
        <v>180</v>
      </c>
    </row>
    <row r="70" spans="1:8" ht="26.25" customHeight="1" x14ac:dyDescent="0.25">
      <c r="A70" s="69"/>
      <c r="B70" s="67">
        <v>52</v>
      </c>
      <c r="C70" s="64" t="s">
        <v>181</v>
      </c>
      <c r="D70" s="61">
        <v>5716</v>
      </c>
      <c r="E70" s="61">
        <v>1462</v>
      </c>
      <c r="F70" s="62">
        <v>1678</v>
      </c>
      <c r="G70" s="11">
        <v>2623</v>
      </c>
      <c r="H70" s="65" t="s">
        <v>182</v>
      </c>
    </row>
    <row r="71" spans="1:8" x14ac:dyDescent="0.25">
      <c r="A71" s="69"/>
      <c r="B71" s="67">
        <v>53</v>
      </c>
      <c r="C71" s="64" t="s">
        <v>183</v>
      </c>
      <c r="D71" s="61">
        <v>4182</v>
      </c>
      <c r="E71" s="61">
        <v>1218</v>
      </c>
      <c r="F71" s="62">
        <v>1177</v>
      </c>
      <c r="G71" s="11">
        <v>1822</v>
      </c>
      <c r="H71" s="65" t="s">
        <v>184</v>
      </c>
    </row>
    <row r="72" spans="1:8" ht="38.25" customHeight="1" x14ac:dyDescent="0.25">
      <c r="A72" s="69" t="s">
        <v>28</v>
      </c>
      <c r="B72" s="135"/>
      <c r="C72" s="64" t="s">
        <v>185</v>
      </c>
      <c r="D72" s="71">
        <v>27315</v>
      </c>
      <c r="E72" s="71">
        <v>14116</v>
      </c>
      <c r="F72" s="57">
        <v>757</v>
      </c>
      <c r="G72" s="8">
        <v>1160</v>
      </c>
      <c r="H72" s="65" t="s">
        <v>30</v>
      </c>
    </row>
    <row r="73" spans="1:8" ht="12.65" customHeight="1" x14ac:dyDescent="0.25">
      <c r="A73" s="69"/>
      <c r="B73" s="67">
        <v>55</v>
      </c>
      <c r="C73" s="64" t="s">
        <v>186</v>
      </c>
      <c r="D73" s="61">
        <v>4755</v>
      </c>
      <c r="E73" s="61">
        <v>2735</v>
      </c>
      <c r="F73" s="62">
        <v>818</v>
      </c>
      <c r="G73" s="11">
        <v>1259</v>
      </c>
      <c r="H73" s="65" t="s">
        <v>187</v>
      </c>
    </row>
    <row r="74" spans="1:8" x14ac:dyDescent="0.25">
      <c r="A74" s="69"/>
      <c r="B74" s="67">
        <v>56</v>
      </c>
      <c r="C74" s="64" t="s">
        <v>188</v>
      </c>
      <c r="D74" s="61">
        <v>22560</v>
      </c>
      <c r="E74" s="61">
        <v>11381</v>
      </c>
      <c r="F74" s="62">
        <v>704</v>
      </c>
      <c r="G74" s="11">
        <v>1075</v>
      </c>
      <c r="H74" s="65" t="s">
        <v>189</v>
      </c>
    </row>
    <row r="75" spans="1:8" x14ac:dyDescent="0.25">
      <c r="A75" s="69" t="s">
        <v>31</v>
      </c>
      <c r="B75" s="135"/>
      <c r="C75" s="59" t="s">
        <v>32</v>
      </c>
      <c r="D75" s="72">
        <v>20434</v>
      </c>
      <c r="E75" s="72">
        <v>7891</v>
      </c>
      <c r="F75" s="57">
        <v>1906</v>
      </c>
      <c r="G75" s="8">
        <v>3002</v>
      </c>
      <c r="H75" s="55" t="s">
        <v>33</v>
      </c>
    </row>
    <row r="76" spans="1:8" ht="13.5" customHeight="1" x14ac:dyDescent="0.25">
      <c r="A76" s="69"/>
      <c r="B76" s="67">
        <v>58</v>
      </c>
      <c r="C76" s="59" t="s">
        <v>190</v>
      </c>
      <c r="D76" s="61">
        <v>546</v>
      </c>
      <c r="E76" s="61">
        <v>246</v>
      </c>
      <c r="F76" s="62">
        <v>1382</v>
      </c>
      <c r="G76" s="11">
        <v>2153</v>
      </c>
      <c r="H76" s="55" t="s">
        <v>191</v>
      </c>
    </row>
    <row r="77" spans="1:8" ht="46" x14ac:dyDescent="0.25">
      <c r="A77" s="69"/>
      <c r="B77" s="67">
        <v>59</v>
      </c>
      <c r="C77" s="64" t="s">
        <v>192</v>
      </c>
      <c r="D77" s="61">
        <v>320</v>
      </c>
      <c r="E77" s="61">
        <v>128</v>
      </c>
      <c r="F77" s="62">
        <v>1499</v>
      </c>
      <c r="G77" s="11">
        <v>2362</v>
      </c>
      <c r="H77" s="65" t="s">
        <v>193</v>
      </c>
    </row>
    <row r="78" spans="1:8" ht="15" customHeight="1" x14ac:dyDescent="0.25">
      <c r="A78" s="69"/>
      <c r="B78" s="67">
        <v>60</v>
      </c>
      <c r="C78" s="59" t="s">
        <v>194</v>
      </c>
      <c r="D78" s="61">
        <v>2699</v>
      </c>
      <c r="E78" s="61">
        <v>1166</v>
      </c>
      <c r="F78" s="62">
        <v>1310</v>
      </c>
      <c r="G78" s="11">
        <v>2038</v>
      </c>
      <c r="H78" s="65" t="s">
        <v>195</v>
      </c>
    </row>
    <row r="79" spans="1:8" ht="13" customHeight="1" x14ac:dyDescent="0.25">
      <c r="A79" s="69"/>
      <c r="B79" s="67">
        <v>61</v>
      </c>
      <c r="C79" s="59" t="s">
        <v>196</v>
      </c>
      <c r="D79" s="61">
        <v>4666</v>
      </c>
      <c r="E79" s="61">
        <v>1646</v>
      </c>
      <c r="F79" s="62">
        <v>1805</v>
      </c>
      <c r="G79" s="11">
        <v>2838</v>
      </c>
      <c r="H79" s="55" t="s">
        <v>197</v>
      </c>
    </row>
    <row r="80" spans="1:8" ht="23" x14ac:dyDescent="0.25">
      <c r="A80" s="69"/>
      <c r="B80" s="67">
        <v>62</v>
      </c>
      <c r="C80" s="64" t="s">
        <v>198</v>
      </c>
      <c r="D80" s="61">
        <v>9202</v>
      </c>
      <c r="E80" s="61">
        <v>3139</v>
      </c>
      <c r="F80" s="62">
        <v>2577</v>
      </c>
      <c r="G80" s="11">
        <v>4078</v>
      </c>
      <c r="H80" s="65" t="s">
        <v>199</v>
      </c>
    </row>
    <row r="81" spans="1:8" x14ac:dyDescent="0.25">
      <c r="A81" s="69"/>
      <c r="B81" s="67">
        <v>63</v>
      </c>
      <c r="C81" s="64" t="s">
        <v>200</v>
      </c>
      <c r="D81" s="61">
        <v>3001</v>
      </c>
      <c r="E81" s="61">
        <v>1566</v>
      </c>
      <c r="F81" s="62">
        <v>1158</v>
      </c>
      <c r="G81" s="11">
        <v>1810</v>
      </c>
      <c r="H81" s="55" t="s">
        <v>201</v>
      </c>
    </row>
    <row r="82" spans="1:8" ht="25.5" customHeight="1" x14ac:dyDescent="0.25">
      <c r="A82" s="69" t="s">
        <v>34</v>
      </c>
      <c r="B82" s="67"/>
      <c r="C82" s="64" t="s">
        <v>202</v>
      </c>
      <c r="D82" s="72">
        <v>11882</v>
      </c>
      <c r="E82" s="72">
        <v>7697</v>
      </c>
      <c r="F82" s="57">
        <v>1894</v>
      </c>
      <c r="G82" s="8">
        <v>2996</v>
      </c>
      <c r="H82" s="55" t="s">
        <v>36</v>
      </c>
    </row>
    <row r="83" spans="1:8" ht="24.75" customHeight="1" x14ac:dyDescent="0.25">
      <c r="A83" s="69"/>
      <c r="B83" s="67">
        <v>64</v>
      </c>
      <c r="C83" s="64" t="s">
        <v>203</v>
      </c>
      <c r="D83" s="61">
        <v>8013</v>
      </c>
      <c r="E83" s="61">
        <v>5510</v>
      </c>
      <c r="F83" s="62">
        <v>2025</v>
      </c>
      <c r="G83" s="11">
        <v>3219</v>
      </c>
      <c r="H83" s="65" t="s">
        <v>204</v>
      </c>
    </row>
    <row r="84" spans="1:8" ht="39.75" customHeight="1" x14ac:dyDescent="0.25">
      <c r="A84" s="69"/>
      <c r="B84" s="67">
        <v>65</v>
      </c>
      <c r="C84" s="64" t="s">
        <v>205</v>
      </c>
      <c r="D84" s="61">
        <v>3008</v>
      </c>
      <c r="E84" s="61">
        <v>1661</v>
      </c>
      <c r="F84" s="62">
        <v>1482</v>
      </c>
      <c r="G84" s="11">
        <v>2303</v>
      </c>
      <c r="H84" s="65" t="s">
        <v>206</v>
      </c>
    </row>
    <row r="85" spans="1:8" ht="29.15" customHeight="1" x14ac:dyDescent="0.25">
      <c r="A85" s="69"/>
      <c r="B85" s="67"/>
      <c r="C85" s="64"/>
      <c r="D85" s="61"/>
      <c r="E85" s="61"/>
      <c r="F85" s="62"/>
      <c r="G85" s="11"/>
      <c r="H85" s="65"/>
    </row>
    <row r="86" spans="1:8" ht="29.15" customHeight="1" x14ac:dyDescent="0.25">
      <c r="A86" s="69"/>
      <c r="B86" s="67"/>
      <c r="C86" s="64"/>
      <c r="D86" s="61"/>
      <c r="E86" s="61"/>
      <c r="F86" s="62"/>
      <c r="G86" s="11"/>
      <c r="H86" s="65"/>
    </row>
    <row r="87" spans="1:8" x14ac:dyDescent="0.25">
      <c r="H87" s="44" t="s">
        <v>138</v>
      </c>
    </row>
    <row r="88" spans="1:8" x14ac:dyDescent="0.25">
      <c r="H88" s="47" t="s">
        <v>139</v>
      </c>
    </row>
    <row r="89" spans="1:8" ht="46" x14ac:dyDescent="0.25">
      <c r="A89" s="175" t="s">
        <v>257</v>
      </c>
      <c r="B89" s="175"/>
      <c r="C89" s="176"/>
      <c r="D89" s="86" t="s">
        <v>259</v>
      </c>
      <c r="E89" s="87" t="s">
        <v>260</v>
      </c>
      <c r="F89" s="84" t="s">
        <v>75</v>
      </c>
      <c r="G89" s="84" t="s">
        <v>256</v>
      </c>
      <c r="H89" s="85" t="s">
        <v>258</v>
      </c>
    </row>
    <row r="90" spans="1:8" ht="12" customHeight="1" x14ac:dyDescent="0.25">
      <c r="A90" s="102"/>
      <c r="B90" s="102"/>
      <c r="C90" s="102"/>
      <c r="D90" s="103"/>
      <c r="E90" s="104"/>
      <c r="F90" s="105"/>
      <c r="G90" s="105"/>
      <c r="H90" s="106"/>
    </row>
    <row r="91" spans="1:8" ht="29.5" customHeight="1" x14ac:dyDescent="0.25">
      <c r="A91" s="69"/>
      <c r="B91" s="67">
        <v>66</v>
      </c>
      <c r="C91" s="64" t="s">
        <v>207</v>
      </c>
      <c r="D91" s="61">
        <v>861</v>
      </c>
      <c r="E91" s="61">
        <v>526</v>
      </c>
      <c r="F91" s="62">
        <v>2495</v>
      </c>
      <c r="G91" s="11">
        <v>3952</v>
      </c>
      <c r="H91" s="65" t="s">
        <v>208</v>
      </c>
    </row>
    <row r="92" spans="1:8" x14ac:dyDescent="0.25">
      <c r="A92" s="69" t="s">
        <v>37</v>
      </c>
      <c r="B92" s="67"/>
      <c r="C92" s="59" t="s">
        <v>38</v>
      </c>
      <c r="D92" s="72">
        <v>2482</v>
      </c>
      <c r="E92" s="72">
        <v>924</v>
      </c>
      <c r="F92" s="57">
        <v>1169</v>
      </c>
      <c r="G92" s="8">
        <v>1826</v>
      </c>
      <c r="H92" s="75" t="s">
        <v>39</v>
      </c>
    </row>
    <row r="93" spans="1:8" ht="16.5" customHeight="1" x14ac:dyDescent="0.25">
      <c r="A93" s="69"/>
      <c r="B93" s="67">
        <v>68</v>
      </c>
      <c r="C93" s="59" t="s">
        <v>38</v>
      </c>
      <c r="D93" s="61">
        <v>2482</v>
      </c>
      <c r="E93" s="61">
        <v>924</v>
      </c>
      <c r="F93" s="62">
        <v>1169</v>
      </c>
      <c r="G93" s="11">
        <v>1826</v>
      </c>
      <c r="H93" s="55" t="s">
        <v>39</v>
      </c>
    </row>
    <row r="94" spans="1:8" ht="13.5" customHeight="1" x14ac:dyDescent="0.25">
      <c r="A94" s="69" t="s">
        <v>40</v>
      </c>
      <c r="B94" s="67"/>
      <c r="C94" s="59" t="s">
        <v>41</v>
      </c>
      <c r="D94" s="72">
        <v>18561</v>
      </c>
      <c r="E94" s="72">
        <v>9160</v>
      </c>
      <c r="F94" s="57">
        <v>1463</v>
      </c>
      <c r="G94" s="8">
        <v>2294</v>
      </c>
      <c r="H94" s="65" t="s">
        <v>209</v>
      </c>
    </row>
    <row r="95" spans="1:8" x14ac:dyDescent="0.25">
      <c r="A95" s="69"/>
      <c r="B95" s="67">
        <v>69</v>
      </c>
      <c r="C95" s="64" t="s">
        <v>210</v>
      </c>
      <c r="D95" s="61">
        <v>5734</v>
      </c>
      <c r="E95" s="61">
        <v>3640</v>
      </c>
      <c r="F95" s="62">
        <v>1551</v>
      </c>
      <c r="G95" s="11">
        <v>2460</v>
      </c>
      <c r="H95" s="65" t="s">
        <v>211</v>
      </c>
    </row>
    <row r="96" spans="1:8" ht="27.75" customHeight="1" x14ac:dyDescent="0.25">
      <c r="A96" s="69"/>
      <c r="B96" s="67">
        <v>70</v>
      </c>
      <c r="C96" s="64" t="s">
        <v>212</v>
      </c>
      <c r="D96" s="61">
        <v>1544</v>
      </c>
      <c r="E96" s="61">
        <v>753</v>
      </c>
      <c r="F96" s="62">
        <v>1622</v>
      </c>
      <c r="G96" s="11">
        <v>2537</v>
      </c>
      <c r="H96" s="65" t="s">
        <v>213</v>
      </c>
    </row>
    <row r="97" spans="1:8" ht="23" x14ac:dyDescent="0.25">
      <c r="A97" s="69"/>
      <c r="B97" s="67">
        <v>71</v>
      </c>
      <c r="C97" s="64" t="s">
        <v>214</v>
      </c>
      <c r="D97" s="61">
        <v>6177</v>
      </c>
      <c r="E97" s="61">
        <v>2239</v>
      </c>
      <c r="F97" s="62">
        <v>1310</v>
      </c>
      <c r="G97" s="11">
        <v>2039</v>
      </c>
      <c r="H97" s="65" t="s">
        <v>215</v>
      </c>
    </row>
    <row r="98" spans="1:8" x14ac:dyDescent="0.25">
      <c r="A98" s="69"/>
      <c r="B98" s="67">
        <v>72</v>
      </c>
      <c r="C98" s="64" t="s">
        <v>216</v>
      </c>
      <c r="D98" s="61">
        <v>456</v>
      </c>
      <c r="E98" s="61">
        <v>237</v>
      </c>
      <c r="F98" s="62">
        <v>1922</v>
      </c>
      <c r="G98" s="11">
        <v>3083</v>
      </c>
      <c r="H98" s="65" t="s">
        <v>217</v>
      </c>
    </row>
    <row r="99" spans="1:8" ht="25.5" customHeight="1" x14ac:dyDescent="0.25">
      <c r="A99" s="69"/>
      <c r="B99" s="67">
        <v>73</v>
      </c>
      <c r="C99" s="64" t="s">
        <v>218</v>
      </c>
      <c r="D99" s="61">
        <v>3098</v>
      </c>
      <c r="E99" s="61">
        <v>1590</v>
      </c>
      <c r="F99" s="62">
        <v>1619</v>
      </c>
      <c r="G99" s="11">
        <v>2524</v>
      </c>
      <c r="H99" s="55" t="s">
        <v>219</v>
      </c>
    </row>
    <row r="100" spans="1:8" ht="25.5" customHeight="1" x14ac:dyDescent="0.25">
      <c r="A100" s="69"/>
      <c r="B100" s="67">
        <v>74</v>
      </c>
      <c r="C100" s="64" t="s">
        <v>220</v>
      </c>
      <c r="D100" s="61">
        <v>886</v>
      </c>
      <c r="E100" s="61">
        <v>477</v>
      </c>
      <c r="F100" s="62">
        <v>1331</v>
      </c>
      <c r="G100" s="11">
        <v>2090</v>
      </c>
      <c r="H100" s="65" t="s">
        <v>221</v>
      </c>
    </row>
    <row r="101" spans="1:8" ht="14.25" customHeight="1" x14ac:dyDescent="0.25">
      <c r="A101" s="69"/>
      <c r="B101" s="67">
        <v>75</v>
      </c>
      <c r="C101" s="59" t="s">
        <v>222</v>
      </c>
      <c r="D101" s="61">
        <v>666</v>
      </c>
      <c r="E101" s="61">
        <v>224</v>
      </c>
      <c r="F101" s="62">
        <v>1382</v>
      </c>
      <c r="G101" s="11">
        <v>2267</v>
      </c>
      <c r="H101" s="55" t="s">
        <v>223</v>
      </c>
    </row>
    <row r="102" spans="1:8" x14ac:dyDescent="0.25">
      <c r="A102" s="69" t="s">
        <v>43</v>
      </c>
      <c r="B102" s="67"/>
      <c r="C102" s="64" t="s">
        <v>44</v>
      </c>
      <c r="D102" s="72">
        <v>14190</v>
      </c>
      <c r="E102" s="72">
        <v>5692</v>
      </c>
      <c r="F102" s="57">
        <v>1073</v>
      </c>
      <c r="G102" s="8">
        <v>1680</v>
      </c>
      <c r="H102" s="65" t="s">
        <v>45</v>
      </c>
    </row>
    <row r="103" spans="1:8" ht="23" x14ac:dyDescent="0.25">
      <c r="A103" s="69"/>
      <c r="B103" s="67">
        <v>77</v>
      </c>
      <c r="C103" s="64" t="s">
        <v>224</v>
      </c>
      <c r="D103" s="61">
        <v>770</v>
      </c>
      <c r="E103" s="61">
        <v>208</v>
      </c>
      <c r="F103" s="62">
        <v>1951</v>
      </c>
      <c r="G103" s="76">
        <v>3077</v>
      </c>
      <c r="H103" s="65" t="s">
        <v>225</v>
      </c>
    </row>
    <row r="104" spans="1:8" ht="23" x14ac:dyDescent="0.25">
      <c r="A104" s="69"/>
      <c r="B104" s="67">
        <v>78</v>
      </c>
      <c r="C104" s="64" t="s">
        <v>226</v>
      </c>
      <c r="D104" s="61">
        <v>2139</v>
      </c>
      <c r="E104" s="61">
        <v>1138</v>
      </c>
      <c r="F104" s="62">
        <v>1501</v>
      </c>
      <c r="G104" s="11">
        <v>2360</v>
      </c>
      <c r="H104" s="55" t="s">
        <v>227</v>
      </c>
    </row>
    <row r="105" spans="1:8" ht="46" x14ac:dyDescent="0.25">
      <c r="A105" s="69"/>
      <c r="B105" s="67">
        <v>79</v>
      </c>
      <c r="C105" s="64" t="s">
        <v>228</v>
      </c>
      <c r="D105" s="61">
        <v>755</v>
      </c>
      <c r="E105" s="61">
        <v>370</v>
      </c>
      <c r="F105" s="62">
        <v>932</v>
      </c>
      <c r="G105" s="11">
        <v>1435</v>
      </c>
      <c r="H105" s="65" t="s">
        <v>229</v>
      </c>
    </row>
    <row r="106" spans="1:8" x14ac:dyDescent="0.25">
      <c r="A106" s="69"/>
      <c r="B106" s="67">
        <v>80</v>
      </c>
      <c r="C106" s="59" t="s">
        <v>230</v>
      </c>
      <c r="D106" s="61">
        <v>3938</v>
      </c>
      <c r="E106" s="61">
        <v>305</v>
      </c>
      <c r="F106" s="62">
        <v>698</v>
      </c>
      <c r="G106" s="11">
        <v>1068</v>
      </c>
      <c r="H106" s="55" t="s">
        <v>231</v>
      </c>
    </row>
    <row r="107" spans="1:8" ht="46" x14ac:dyDescent="0.25">
      <c r="A107" s="77"/>
      <c r="B107" s="67">
        <v>81</v>
      </c>
      <c r="C107" s="64" t="s">
        <v>232</v>
      </c>
      <c r="D107" s="61">
        <v>1883</v>
      </c>
      <c r="E107" s="61">
        <v>1051</v>
      </c>
      <c r="F107" s="62">
        <v>901</v>
      </c>
      <c r="G107" s="11">
        <v>1391</v>
      </c>
      <c r="H107" s="65" t="s">
        <v>233</v>
      </c>
    </row>
    <row r="108" spans="1:8" ht="34.5" x14ac:dyDescent="0.25">
      <c r="A108" s="77"/>
      <c r="B108" s="67">
        <v>82</v>
      </c>
      <c r="C108" s="64" t="s">
        <v>234</v>
      </c>
      <c r="D108" s="61">
        <v>4705</v>
      </c>
      <c r="E108" s="61">
        <v>2620</v>
      </c>
      <c r="F108" s="62">
        <v>1271</v>
      </c>
      <c r="G108" s="11">
        <v>2020</v>
      </c>
      <c r="H108" s="65" t="s">
        <v>235</v>
      </c>
    </row>
    <row r="109" spans="1:8" ht="24.75" customHeight="1" x14ac:dyDescent="0.25">
      <c r="A109" s="59" t="s">
        <v>46</v>
      </c>
      <c r="B109" s="66"/>
      <c r="C109" s="64" t="s">
        <v>47</v>
      </c>
      <c r="D109" s="71">
        <v>47846</v>
      </c>
      <c r="E109" s="71">
        <v>19029</v>
      </c>
      <c r="F109" s="57">
        <v>1693</v>
      </c>
      <c r="G109" s="8">
        <v>2656</v>
      </c>
      <c r="H109" s="65" t="s">
        <v>48</v>
      </c>
    </row>
    <row r="110" spans="1:8" ht="23" x14ac:dyDescent="0.25">
      <c r="A110" s="77"/>
      <c r="B110" s="67">
        <v>84</v>
      </c>
      <c r="C110" s="64" t="s">
        <v>47</v>
      </c>
      <c r="D110" s="61">
        <v>47846</v>
      </c>
      <c r="E110" s="61">
        <v>19029</v>
      </c>
      <c r="F110" s="62">
        <v>1693</v>
      </c>
      <c r="G110" s="11">
        <v>2656</v>
      </c>
      <c r="H110" s="65" t="s">
        <v>48</v>
      </c>
    </row>
    <row r="111" spans="1:8" x14ac:dyDescent="0.25">
      <c r="A111" s="69" t="s">
        <v>49</v>
      </c>
      <c r="B111" s="67"/>
      <c r="C111" s="64" t="s">
        <v>50</v>
      </c>
      <c r="D111" s="78">
        <v>45457</v>
      </c>
      <c r="E111" s="78">
        <v>32547</v>
      </c>
      <c r="F111" s="57">
        <v>1251</v>
      </c>
      <c r="G111" s="8">
        <v>1954</v>
      </c>
      <c r="H111" s="65" t="s">
        <v>51</v>
      </c>
    </row>
    <row r="112" spans="1:8" x14ac:dyDescent="0.25">
      <c r="A112" s="69"/>
      <c r="B112" s="67">
        <v>85</v>
      </c>
      <c r="C112" s="64" t="s">
        <v>50</v>
      </c>
      <c r="D112" s="61">
        <v>45457</v>
      </c>
      <c r="E112" s="61">
        <v>32547</v>
      </c>
      <c r="F112" s="62">
        <v>1251</v>
      </c>
      <c r="G112" s="11">
        <v>1954</v>
      </c>
      <c r="H112" s="65" t="s">
        <v>51</v>
      </c>
    </row>
    <row r="113" spans="1:9" ht="22.5" customHeight="1" x14ac:dyDescent="0.25">
      <c r="A113" s="69" t="s">
        <v>52</v>
      </c>
      <c r="B113" s="67"/>
      <c r="C113" s="79" t="s">
        <v>53</v>
      </c>
      <c r="D113" s="72">
        <v>37336</v>
      </c>
      <c r="E113" s="72">
        <v>26295</v>
      </c>
      <c r="F113" s="57">
        <v>1655</v>
      </c>
      <c r="G113" s="8">
        <v>2573</v>
      </c>
      <c r="H113" s="65" t="s">
        <v>54</v>
      </c>
    </row>
    <row r="114" spans="1:9" x14ac:dyDescent="0.25">
      <c r="A114" s="69"/>
      <c r="B114" s="67">
        <v>86</v>
      </c>
      <c r="C114" s="79" t="s">
        <v>236</v>
      </c>
      <c r="D114" s="61">
        <v>31177</v>
      </c>
      <c r="E114" s="61">
        <v>21809</v>
      </c>
      <c r="F114" s="62">
        <v>1733</v>
      </c>
      <c r="G114" s="11">
        <v>2694</v>
      </c>
      <c r="H114" s="65" t="s">
        <v>237</v>
      </c>
    </row>
    <row r="115" spans="1:9" ht="23" x14ac:dyDescent="0.25">
      <c r="A115" s="69"/>
      <c r="B115" s="67">
        <v>87</v>
      </c>
      <c r="C115" s="80" t="s">
        <v>238</v>
      </c>
      <c r="D115" s="61">
        <v>3157</v>
      </c>
      <c r="E115" s="61">
        <v>2435</v>
      </c>
      <c r="F115" s="62">
        <v>1040</v>
      </c>
      <c r="G115" s="11">
        <v>1603</v>
      </c>
      <c r="H115" s="55" t="s">
        <v>239</v>
      </c>
    </row>
    <row r="116" spans="1:9" ht="23" x14ac:dyDescent="0.25">
      <c r="A116" s="81"/>
      <c r="B116" s="67">
        <v>88</v>
      </c>
      <c r="C116" s="80" t="s">
        <v>240</v>
      </c>
      <c r="D116" s="61">
        <v>3002</v>
      </c>
      <c r="E116" s="61">
        <v>2051</v>
      </c>
      <c r="F116" s="62">
        <v>1322</v>
      </c>
      <c r="G116" s="11">
        <v>2067</v>
      </c>
      <c r="H116" s="65" t="s">
        <v>241</v>
      </c>
    </row>
    <row r="117" spans="1:9" x14ac:dyDescent="0.25">
      <c r="A117" s="69" t="s">
        <v>55</v>
      </c>
      <c r="B117" s="67"/>
      <c r="C117" s="80" t="s">
        <v>56</v>
      </c>
      <c r="D117" s="71">
        <v>9687</v>
      </c>
      <c r="E117" s="71">
        <v>6260</v>
      </c>
      <c r="F117" s="57">
        <v>980</v>
      </c>
      <c r="G117" s="8">
        <v>1522</v>
      </c>
      <c r="H117" s="55" t="s">
        <v>57</v>
      </c>
    </row>
    <row r="118" spans="1:9" x14ac:dyDescent="0.25">
      <c r="A118" s="82"/>
      <c r="B118" s="67">
        <v>90</v>
      </c>
      <c r="C118" s="80" t="s">
        <v>242</v>
      </c>
      <c r="D118" s="61">
        <v>1193</v>
      </c>
      <c r="E118" s="61">
        <v>556</v>
      </c>
      <c r="F118" s="62">
        <v>1342</v>
      </c>
      <c r="G118" s="11">
        <v>2093</v>
      </c>
      <c r="H118" s="55" t="s">
        <v>243</v>
      </c>
    </row>
    <row r="119" spans="1:9" ht="23" x14ac:dyDescent="0.25">
      <c r="A119" s="82"/>
      <c r="B119" s="67">
        <v>91</v>
      </c>
      <c r="C119" s="73" t="s">
        <v>244</v>
      </c>
      <c r="D119" s="61">
        <v>854</v>
      </c>
      <c r="E119" s="61">
        <v>492</v>
      </c>
      <c r="F119" s="62">
        <v>1191</v>
      </c>
      <c r="G119" s="11">
        <v>1859</v>
      </c>
      <c r="H119" s="83" t="s">
        <v>245</v>
      </c>
      <c r="I119" s="46"/>
    </row>
    <row r="120" spans="1:9" x14ac:dyDescent="0.25">
      <c r="A120" s="82"/>
      <c r="B120" s="67">
        <v>92</v>
      </c>
      <c r="C120" s="80" t="s">
        <v>246</v>
      </c>
      <c r="D120" s="61">
        <v>5427</v>
      </c>
      <c r="E120" s="61">
        <v>4491</v>
      </c>
      <c r="F120" s="62">
        <v>827</v>
      </c>
      <c r="G120" s="11">
        <v>1281</v>
      </c>
      <c r="H120" s="55" t="s">
        <v>247</v>
      </c>
    </row>
    <row r="121" spans="1:9" ht="26.25" customHeight="1" x14ac:dyDescent="0.25">
      <c r="A121" s="82"/>
      <c r="B121" s="67">
        <v>93</v>
      </c>
      <c r="C121" s="80" t="s">
        <v>248</v>
      </c>
      <c r="D121" s="61">
        <v>2213</v>
      </c>
      <c r="E121" s="61">
        <v>721</v>
      </c>
      <c r="F121" s="62">
        <v>1026</v>
      </c>
      <c r="G121" s="11">
        <v>1588</v>
      </c>
      <c r="H121" s="65" t="s">
        <v>249</v>
      </c>
    </row>
    <row r="122" spans="1:9" x14ac:dyDescent="0.25">
      <c r="A122" s="69" t="s">
        <v>58</v>
      </c>
      <c r="B122" s="67"/>
      <c r="C122" s="80" t="s">
        <v>59</v>
      </c>
      <c r="D122" s="71">
        <v>11099</v>
      </c>
      <c r="E122" s="71">
        <v>6447</v>
      </c>
      <c r="F122" s="57">
        <v>1369</v>
      </c>
      <c r="G122" s="8">
        <v>2129</v>
      </c>
      <c r="H122" s="65" t="s">
        <v>60</v>
      </c>
    </row>
    <row r="123" spans="1:9" x14ac:dyDescent="0.25">
      <c r="A123" s="69"/>
      <c r="B123" s="67">
        <v>94</v>
      </c>
      <c r="C123" s="80" t="s">
        <v>250</v>
      </c>
      <c r="D123" s="61">
        <v>4564</v>
      </c>
      <c r="E123" s="61">
        <v>2052</v>
      </c>
      <c r="F123" s="62">
        <v>1402</v>
      </c>
      <c r="G123" s="11">
        <v>2184</v>
      </c>
      <c r="H123" s="65" t="s">
        <v>251</v>
      </c>
    </row>
    <row r="124" spans="1:9" ht="27" customHeight="1" x14ac:dyDescent="0.25">
      <c r="A124" s="69"/>
      <c r="B124" s="67">
        <v>95</v>
      </c>
      <c r="C124" s="80" t="s">
        <v>252</v>
      </c>
      <c r="D124" s="61">
        <v>791</v>
      </c>
      <c r="E124" s="61">
        <v>110</v>
      </c>
      <c r="F124" s="62">
        <v>825</v>
      </c>
      <c r="G124" s="11">
        <v>1307</v>
      </c>
      <c r="H124" s="65" t="s">
        <v>253</v>
      </c>
    </row>
    <row r="125" spans="1:9" x14ac:dyDescent="0.25">
      <c r="A125" s="69"/>
      <c r="B125" s="67">
        <v>96</v>
      </c>
      <c r="C125" s="80" t="s">
        <v>254</v>
      </c>
      <c r="D125" s="61">
        <v>5744</v>
      </c>
      <c r="E125" s="61">
        <v>4285</v>
      </c>
      <c r="F125" s="62">
        <v>1274</v>
      </c>
      <c r="G125" s="11">
        <v>1959</v>
      </c>
      <c r="H125" s="65" t="s">
        <v>255</v>
      </c>
    </row>
    <row r="141" spans="1:8" x14ac:dyDescent="0.25">
      <c r="A141" s="46"/>
      <c r="B141" s="46"/>
      <c r="C141" s="46"/>
      <c r="D141" s="46"/>
      <c r="E141" s="46"/>
      <c r="F141" s="46"/>
      <c r="G141" s="46"/>
      <c r="H141" s="46"/>
    </row>
  </sheetData>
  <mergeCells count="5">
    <mergeCell ref="A3:C3"/>
    <mergeCell ref="A50:C50"/>
    <mergeCell ref="A89:C89"/>
    <mergeCell ref="A1:H1"/>
    <mergeCell ref="A2:H2"/>
  </mergeCells>
  <printOptions horizontalCentered="1"/>
  <pageMargins left="0.511811023622047" right="0.511811023622047" top="0.39370078740157499" bottom="0.39370078740157499" header="0" footer="0.78740157480314998"/>
  <pageSetup paperSize="9" scale="85" orientation="portrait" r:id="rId1"/>
  <ignoredErrors>
    <ignoredError sqref="B8:B10 B12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6"/>
  <sheetViews>
    <sheetView tabSelected="1" topLeftCell="A512" workbookViewId="0">
      <selection activeCell="A524" sqref="A524:G546"/>
    </sheetView>
  </sheetViews>
  <sheetFormatPr defaultRowHeight="11.5" x14ac:dyDescent="0.25"/>
  <cols>
    <col min="1" max="1" width="2.453125" style="2" customWidth="1"/>
    <col min="2" max="2" width="24.453125" style="2" customWidth="1"/>
    <col min="3" max="6" width="13.453125" style="2" customWidth="1"/>
    <col min="7" max="7" width="24.453125" style="121" customWidth="1"/>
    <col min="8" max="252" width="8.81640625" style="120"/>
    <col min="253" max="253" width="2.453125" style="120" customWidth="1"/>
    <col min="254" max="254" width="24.453125" style="120" customWidth="1"/>
    <col min="255" max="262" width="7.54296875" style="120" customWidth="1"/>
    <col min="263" max="263" width="23.81640625" style="120" customWidth="1"/>
    <col min="264" max="508" width="8.81640625" style="120"/>
    <col min="509" max="509" width="2.453125" style="120" customWidth="1"/>
    <col min="510" max="510" width="24.453125" style="120" customWidth="1"/>
    <col min="511" max="518" width="7.54296875" style="120" customWidth="1"/>
    <col min="519" max="519" width="23.81640625" style="120" customWidth="1"/>
    <col min="520" max="764" width="8.81640625" style="120"/>
    <col min="765" max="765" width="2.453125" style="120" customWidth="1"/>
    <col min="766" max="766" width="24.453125" style="120" customWidth="1"/>
    <col min="767" max="774" width="7.54296875" style="120" customWidth="1"/>
    <col min="775" max="775" width="23.81640625" style="120" customWidth="1"/>
    <col min="776" max="1020" width="8.81640625" style="120"/>
    <col min="1021" max="1021" width="2.453125" style="120" customWidth="1"/>
    <col min="1022" max="1022" width="24.453125" style="120" customWidth="1"/>
    <col min="1023" max="1030" width="7.54296875" style="120" customWidth="1"/>
    <col min="1031" max="1031" width="23.81640625" style="120" customWidth="1"/>
    <col min="1032" max="1276" width="8.81640625" style="120"/>
    <col min="1277" max="1277" width="2.453125" style="120" customWidth="1"/>
    <col min="1278" max="1278" width="24.453125" style="120" customWidth="1"/>
    <col min="1279" max="1286" width="7.54296875" style="120" customWidth="1"/>
    <col min="1287" max="1287" width="23.81640625" style="120" customWidth="1"/>
    <col min="1288" max="1532" width="8.81640625" style="120"/>
    <col min="1533" max="1533" width="2.453125" style="120" customWidth="1"/>
    <col min="1534" max="1534" width="24.453125" style="120" customWidth="1"/>
    <col min="1535" max="1542" width="7.54296875" style="120" customWidth="1"/>
    <col min="1543" max="1543" width="23.81640625" style="120" customWidth="1"/>
    <col min="1544" max="1788" width="8.81640625" style="120"/>
    <col min="1789" max="1789" width="2.453125" style="120" customWidth="1"/>
    <col min="1790" max="1790" width="24.453125" style="120" customWidth="1"/>
    <col min="1791" max="1798" width="7.54296875" style="120" customWidth="1"/>
    <col min="1799" max="1799" width="23.81640625" style="120" customWidth="1"/>
    <col min="1800" max="2044" width="8.81640625" style="120"/>
    <col min="2045" max="2045" width="2.453125" style="120" customWidth="1"/>
    <col min="2046" max="2046" width="24.453125" style="120" customWidth="1"/>
    <col min="2047" max="2054" width="7.54296875" style="120" customWidth="1"/>
    <col min="2055" max="2055" width="23.81640625" style="120" customWidth="1"/>
    <col min="2056" max="2300" width="8.81640625" style="120"/>
    <col min="2301" max="2301" width="2.453125" style="120" customWidth="1"/>
    <col min="2302" max="2302" width="24.453125" style="120" customWidth="1"/>
    <col min="2303" max="2310" width="7.54296875" style="120" customWidth="1"/>
    <col min="2311" max="2311" width="23.81640625" style="120" customWidth="1"/>
    <col min="2312" max="2556" width="8.81640625" style="120"/>
    <col min="2557" max="2557" width="2.453125" style="120" customWidth="1"/>
    <col min="2558" max="2558" width="24.453125" style="120" customWidth="1"/>
    <col min="2559" max="2566" width="7.54296875" style="120" customWidth="1"/>
    <col min="2567" max="2567" width="23.81640625" style="120" customWidth="1"/>
    <col min="2568" max="2812" width="8.81640625" style="120"/>
    <col min="2813" max="2813" width="2.453125" style="120" customWidth="1"/>
    <col min="2814" max="2814" width="24.453125" style="120" customWidth="1"/>
    <col min="2815" max="2822" width="7.54296875" style="120" customWidth="1"/>
    <col min="2823" max="2823" width="23.81640625" style="120" customWidth="1"/>
    <col min="2824" max="3068" width="8.81640625" style="120"/>
    <col min="3069" max="3069" width="2.453125" style="120" customWidth="1"/>
    <col min="3070" max="3070" width="24.453125" style="120" customWidth="1"/>
    <col min="3071" max="3078" width="7.54296875" style="120" customWidth="1"/>
    <col min="3079" max="3079" width="23.81640625" style="120" customWidth="1"/>
    <col min="3080" max="3324" width="8.81640625" style="120"/>
    <col min="3325" max="3325" width="2.453125" style="120" customWidth="1"/>
    <col min="3326" max="3326" width="24.453125" style="120" customWidth="1"/>
    <col min="3327" max="3334" width="7.54296875" style="120" customWidth="1"/>
    <col min="3335" max="3335" width="23.81640625" style="120" customWidth="1"/>
    <col min="3336" max="3580" width="8.81640625" style="120"/>
    <col min="3581" max="3581" width="2.453125" style="120" customWidth="1"/>
    <col min="3582" max="3582" width="24.453125" style="120" customWidth="1"/>
    <col min="3583" max="3590" width="7.54296875" style="120" customWidth="1"/>
    <col min="3591" max="3591" width="23.81640625" style="120" customWidth="1"/>
    <col min="3592" max="3836" width="8.81640625" style="120"/>
    <col min="3837" max="3837" width="2.453125" style="120" customWidth="1"/>
    <col min="3838" max="3838" width="24.453125" style="120" customWidth="1"/>
    <col min="3839" max="3846" width="7.54296875" style="120" customWidth="1"/>
    <col min="3847" max="3847" width="23.81640625" style="120" customWidth="1"/>
    <col min="3848" max="4092" width="8.81640625" style="120"/>
    <col min="4093" max="4093" width="2.453125" style="120" customWidth="1"/>
    <col min="4094" max="4094" width="24.453125" style="120" customWidth="1"/>
    <col min="4095" max="4102" width="7.54296875" style="120" customWidth="1"/>
    <col min="4103" max="4103" width="23.81640625" style="120" customWidth="1"/>
    <col min="4104" max="4348" width="8.81640625" style="120"/>
    <col min="4349" max="4349" width="2.453125" style="120" customWidth="1"/>
    <col min="4350" max="4350" width="24.453125" style="120" customWidth="1"/>
    <col min="4351" max="4358" width="7.54296875" style="120" customWidth="1"/>
    <col min="4359" max="4359" width="23.81640625" style="120" customWidth="1"/>
    <col min="4360" max="4604" width="8.81640625" style="120"/>
    <col min="4605" max="4605" width="2.453125" style="120" customWidth="1"/>
    <col min="4606" max="4606" width="24.453125" style="120" customWidth="1"/>
    <col min="4607" max="4614" width="7.54296875" style="120" customWidth="1"/>
    <col min="4615" max="4615" width="23.81640625" style="120" customWidth="1"/>
    <col min="4616" max="4860" width="8.81640625" style="120"/>
    <col min="4861" max="4861" width="2.453125" style="120" customWidth="1"/>
    <col min="4862" max="4862" width="24.453125" style="120" customWidth="1"/>
    <col min="4863" max="4870" width="7.54296875" style="120" customWidth="1"/>
    <col min="4871" max="4871" width="23.81640625" style="120" customWidth="1"/>
    <col min="4872" max="5116" width="8.81640625" style="120"/>
    <col min="5117" max="5117" width="2.453125" style="120" customWidth="1"/>
    <col min="5118" max="5118" width="24.453125" style="120" customWidth="1"/>
    <col min="5119" max="5126" width="7.54296875" style="120" customWidth="1"/>
    <col min="5127" max="5127" width="23.81640625" style="120" customWidth="1"/>
    <col min="5128" max="5372" width="8.81640625" style="120"/>
    <col min="5373" max="5373" width="2.453125" style="120" customWidth="1"/>
    <col min="5374" max="5374" width="24.453125" style="120" customWidth="1"/>
    <col min="5375" max="5382" width="7.54296875" style="120" customWidth="1"/>
    <col min="5383" max="5383" width="23.81640625" style="120" customWidth="1"/>
    <col min="5384" max="5628" width="8.81640625" style="120"/>
    <col min="5629" max="5629" width="2.453125" style="120" customWidth="1"/>
    <col min="5630" max="5630" width="24.453125" style="120" customWidth="1"/>
    <col min="5631" max="5638" width="7.54296875" style="120" customWidth="1"/>
    <col min="5639" max="5639" width="23.81640625" style="120" customWidth="1"/>
    <col min="5640" max="5884" width="8.81640625" style="120"/>
    <col min="5885" max="5885" width="2.453125" style="120" customWidth="1"/>
    <col min="5886" max="5886" width="24.453125" style="120" customWidth="1"/>
    <col min="5887" max="5894" width="7.54296875" style="120" customWidth="1"/>
    <col min="5895" max="5895" width="23.81640625" style="120" customWidth="1"/>
    <col min="5896" max="6140" width="8.81640625" style="120"/>
    <col min="6141" max="6141" width="2.453125" style="120" customWidth="1"/>
    <col min="6142" max="6142" width="24.453125" style="120" customWidth="1"/>
    <col min="6143" max="6150" width="7.54296875" style="120" customWidth="1"/>
    <col min="6151" max="6151" width="23.81640625" style="120" customWidth="1"/>
    <col min="6152" max="6396" width="8.81640625" style="120"/>
    <col min="6397" max="6397" width="2.453125" style="120" customWidth="1"/>
    <col min="6398" max="6398" width="24.453125" style="120" customWidth="1"/>
    <col min="6399" max="6406" width="7.54296875" style="120" customWidth="1"/>
    <col min="6407" max="6407" width="23.81640625" style="120" customWidth="1"/>
    <col min="6408" max="6652" width="8.81640625" style="120"/>
    <col min="6653" max="6653" width="2.453125" style="120" customWidth="1"/>
    <col min="6654" max="6654" width="24.453125" style="120" customWidth="1"/>
    <col min="6655" max="6662" width="7.54296875" style="120" customWidth="1"/>
    <col min="6663" max="6663" width="23.81640625" style="120" customWidth="1"/>
    <col min="6664" max="6908" width="8.81640625" style="120"/>
    <col min="6909" max="6909" width="2.453125" style="120" customWidth="1"/>
    <col min="6910" max="6910" width="24.453125" style="120" customWidth="1"/>
    <col min="6911" max="6918" width="7.54296875" style="120" customWidth="1"/>
    <col min="6919" max="6919" width="23.81640625" style="120" customWidth="1"/>
    <col min="6920" max="7164" width="8.81640625" style="120"/>
    <col min="7165" max="7165" width="2.453125" style="120" customWidth="1"/>
    <col min="7166" max="7166" width="24.453125" style="120" customWidth="1"/>
    <col min="7167" max="7174" width="7.54296875" style="120" customWidth="1"/>
    <col min="7175" max="7175" width="23.81640625" style="120" customWidth="1"/>
    <col min="7176" max="7420" width="8.81640625" style="120"/>
    <col min="7421" max="7421" width="2.453125" style="120" customWidth="1"/>
    <col min="7422" max="7422" width="24.453125" style="120" customWidth="1"/>
    <col min="7423" max="7430" width="7.54296875" style="120" customWidth="1"/>
    <col min="7431" max="7431" width="23.81640625" style="120" customWidth="1"/>
    <col min="7432" max="7676" width="8.81640625" style="120"/>
    <col min="7677" max="7677" width="2.453125" style="120" customWidth="1"/>
    <col min="7678" max="7678" width="24.453125" style="120" customWidth="1"/>
    <col min="7679" max="7686" width="7.54296875" style="120" customWidth="1"/>
    <col min="7687" max="7687" width="23.81640625" style="120" customWidth="1"/>
    <col min="7688" max="7932" width="8.81640625" style="120"/>
    <col min="7933" max="7933" width="2.453125" style="120" customWidth="1"/>
    <col min="7934" max="7934" width="24.453125" style="120" customWidth="1"/>
    <col min="7935" max="7942" width="7.54296875" style="120" customWidth="1"/>
    <col min="7943" max="7943" width="23.81640625" style="120" customWidth="1"/>
    <col min="7944" max="8188" width="8.81640625" style="120"/>
    <col min="8189" max="8189" width="2.453125" style="120" customWidth="1"/>
    <col min="8190" max="8190" width="24.453125" style="120" customWidth="1"/>
    <col min="8191" max="8198" width="7.54296875" style="120" customWidth="1"/>
    <col min="8199" max="8199" width="23.81640625" style="120" customWidth="1"/>
    <col min="8200" max="8444" width="8.81640625" style="120"/>
    <col min="8445" max="8445" width="2.453125" style="120" customWidth="1"/>
    <col min="8446" max="8446" width="24.453125" style="120" customWidth="1"/>
    <col min="8447" max="8454" width="7.54296875" style="120" customWidth="1"/>
    <col min="8455" max="8455" width="23.81640625" style="120" customWidth="1"/>
    <col min="8456" max="8700" width="8.81640625" style="120"/>
    <col min="8701" max="8701" width="2.453125" style="120" customWidth="1"/>
    <col min="8702" max="8702" width="24.453125" style="120" customWidth="1"/>
    <col min="8703" max="8710" width="7.54296875" style="120" customWidth="1"/>
    <col min="8711" max="8711" width="23.81640625" style="120" customWidth="1"/>
    <col min="8712" max="8956" width="8.81640625" style="120"/>
    <col min="8957" max="8957" width="2.453125" style="120" customWidth="1"/>
    <col min="8958" max="8958" width="24.453125" style="120" customWidth="1"/>
    <col min="8959" max="8966" width="7.54296875" style="120" customWidth="1"/>
    <col min="8967" max="8967" width="23.81640625" style="120" customWidth="1"/>
    <col min="8968" max="9212" width="8.81640625" style="120"/>
    <col min="9213" max="9213" width="2.453125" style="120" customWidth="1"/>
    <col min="9214" max="9214" width="24.453125" style="120" customWidth="1"/>
    <col min="9215" max="9222" width="7.54296875" style="120" customWidth="1"/>
    <col min="9223" max="9223" width="23.81640625" style="120" customWidth="1"/>
    <col min="9224" max="9468" width="8.81640625" style="120"/>
    <col min="9469" max="9469" width="2.453125" style="120" customWidth="1"/>
    <col min="9470" max="9470" width="24.453125" style="120" customWidth="1"/>
    <col min="9471" max="9478" width="7.54296875" style="120" customWidth="1"/>
    <col min="9479" max="9479" width="23.81640625" style="120" customWidth="1"/>
    <col min="9480" max="9724" width="8.81640625" style="120"/>
    <col min="9725" max="9725" width="2.453125" style="120" customWidth="1"/>
    <col min="9726" max="9726" width="24.453125" style="120" customWidth="1"/>
    <col min="9727" max="9734" width="7.54296875" style="120" customWidth="1"/>
    <col min="9735" max="9735" width="23.81640625" style="120" customWidth="1"/>
    <col min="9736" max="9980" width="8.81640625" style="120"/>
    <col min="9981" max="9981" width="2.453125" style="120" customWidth="1"/>
    <col min="9982" max="9982" width="24.453125" style="120" customWidth="1"/>
    <col min="9983" max="9990" width="7.54296875" style="120" customWidth="1"/>
    <col min="9991" max="9991" width="23.81640625" style="120" customWidth="1"/>
    <col min="9992" max="10236" width="8.81640625" style="120"/>
    <col min="10237" max="10237" width="2.453125" style="120" customWidth="1"/>
    <col min="10238" max="10238" width="24.453125" style="120" customWidth="1"/>
    <col min="10239" max="10246" width="7.54296875" style="120" customWidth="1"/>
    <col min="10247" max="10247" width="23.81640625" style="120" customWidth="1"/>
    <col min="10248" max="10492" width="8.81640625" style="120"/>
    <col min="10493" max="10493" width="2.453125" style="120" customWidth="1"/>
    <col min="10494" max="10494" width="24.453125" style="120" customWidth="1"/>
    <col min="10495" max="10502" width="7.54296875" style="120" customWidth="1"/>
    <col min="10503" max="10503" width="23.81640625" style="120" customWidth="1"/>
    <col min="10504" max="10748" width="8.81640625" style="120"/>
    <col min="10749" max="10749" width="2.453125" style="120" customWidth="1"/>
    <col min="10750" max="10750" width="24.453125" style="120" customWidth="1"/>
    <col min="10751" max="10758" width="7.54296875" style="120" customWidth="1"/>
    <col min="10759" max="10759" width="23.81640625" style="120" customWidth="1"/>
    <col min="10760" max="11004" width="8.81640625" style="120"/>
    <col min="11005" max="11005" width="2.453125" style="120" customWidth="1"/>
    <col min="11006" max="11006" width="24.453125" style="120" customWidth="1"/>
    <col min="11007" max="11014" width="7.54296875" style="120" customWidth="1"/>
    <col min="11015" max="11015" width="23.81640625" style="120" customWidth="1"/>
    <col min="11016" max="11260" width="8.81640625" style="120"/>
    <col min="11261" max="11261" width="2.453125" style="120" customWidth="1"/>
    <col min="11262" max="11262" width="24.453125" style="120" customWidth="1"/>
    <col min="11263" max="11270" width="7.54296875" style="120" customWidth="1"/>
    <col min="11271" max="11271" width="23.81640625" style="120" customWidth="1"/>
    <col min="11272" max="11516" width="8.81640625" style="120"/>
    <col min="11517" max="11517" width="2.453125" style="120" customWidth="1"/>
    <col min="11518" max="11518" width="24.453125" style="120" customWidth="1"/>
    <col min="11519" max="11526" width="7.54296875" style="120" customWidth="1"/>
    <col min="11527" max="11527" width="23.81640625" style="120" customWidth="1"/>
    <col min="11528" max="11772" width="8.81640625" style="120"/>
    <col min="11773" max="11773" width="2.453125" style="120" customWidth="1"/>
    <col min="11774" max="11774" width="24.453125" style="120" customWidth="1"/>
    <col min="11775" max="11782" width="7.54296875" style="120" customWidth="1"/>
    <col min="11783" max="11783" width="23.81640625" style="120" customWidth="1"/>
    <col min="11784" max="12028" width="8.81640625" style="120"/>
    <col min="12029" max="12029" width="2.453125" style="120" customWidth="1"/>
    <col min="12030" max="12030" width="24.453125" style="120" customWidth="1"/>
    <col min="12031" max="12038" width="7.54296875" style="120" customWidth="1"/>
    <col min="12039" max="12039" width="23.81640625" style="120" customWidth="1"/>
    <col min="12040" max="12284" width="8.81640625" style="120"/>
    <col min="12285" max="12285" width="2.453125" style="120" customWidth="1"/>
    <col min="12286" max="12286" width="24.453125" style="120" customWidth="1"/>
    <col min="12287" max="12294" width="7.54296875" style="120" customWidth="1"/>
    <col min="12295" max="12295" width="23.81640625" style="120" customWidth="1"/>
    <col min="12296" max="12540" width="8.81640625" style="120"/>
    <col min="12541" max="12541" width="2.453125" style="120" customWidth="1"/>
    <col min="12542" max="12542" width="24.453125" style="120" customWidth="1"/>
    <col min="12543" max="12550" width="7.54296875" style="120" customWidth="1"/>
    <col min="12551" max="12551" width="23.81640625" style="120" customWidth="1"/>
    <col min="12552" max="12796" width="8.81640625" style="120"/>
    <col min="12797" max="12797" width="2.453125" style="120" customWidth="1"/>
    <col min="12798" max="12798" width="24.453125" style="120" customWidth="1"/>
    <col min="12799" max="12806" width="7.54296875" style="120" customWidth="1"/>
    <col min="12807" max="12807" width="23.81640625" style="120" customWidth="1"/>
    <col min="12808" max="13052" width="8.81640625" style="120"/>
    <col min="13053" max="13053" width="2.453125" style="120" customWidth="1"/>
    <col min="13054" max="13054" width="24.453125" style="120" customWidth="1"/>
    <col min="13055" max="13062" width="7.54296875" style="120" customWidth="1"/>
    <col min="13063" max="13063" width="23.81640625" style="120" customWidth="1"/>
    <col min="13064" max="13308" width="8.81640625" style="120"/>
    <col min="13309" max="13309" width="2.453125" style="120" customWidth="1"/>
    <col min="13310" max="13310" width="24.453125" style="120" customWidth="1"/>
    <col min="13311" max="13318" width="7.54296875" style="120" customWidth="1"/>
    <col min="13319" max="13319" width="23.81640625" style="120" customWidth="1"/>
    <col min="13320" max="13564" width="8.81640625" style="120"/>
    <col min="13565" max="13565" width="2.453125" style="120" customWidth="1"/>
    <col min="13566" max="13566" width="24.453125" style="120" customWidth="1"/>
    <col min="13567" max="13574" width="7.54296875" style="120" customWidth="1"/>
    <col min="13575" max="13575" width="23.81640625" style="120" customWidth="1"/>
    <col min="13576" max="13820" width="8.81640625" style="120"/>
    <col min="13821" max="13821" width="2.453125" style="120" customWidth="1"/>
    <col min="13822" max="13822" width="24.453125" style="120" customWidth="1"/>
    <col min="13823" max="13830" width="7.54296875" style="120" customWidth="1"/>
    <col min="13831" max="13831" width="23.81640625" style="120" customWidth="1"/>
    <col min="13832" max="14076" width="8.81640625" style="120"/>
    <col min="14077" max="14077" width="2.453125" style="120" customWidth="1"/>
    <col min="14078" max="14078" width="24.453125" style="120" customWidth="1"/>
    <col min="14079" max="14086" width="7.54296875" style="120" customWidth="1"/>
    <col min="14087" max="14087" width="23.81640625" style="120" customWidth="1"/>
    <col min="14088" max="14332" width="8.81640625" style="120"/>
    <col min="14333" max="14333" width="2.453125" style="120" customWidth="1"/>
    <col min="14334" max="14334" width="24.453125" style="120" customWidth="1"/>
    <col min="14335" max="14342" width="7.54296875" style="120" customWidth="1"/>
    <col min="14343" max="14343" width="23.81640625" style="120" customWidth="1"/>
    <col min="14344" max="14588" width="8.81640625" style="120"/>
    <col min="14589" max="14589" width="2.453125" style="120" customWidth="1"/>
    <col min="14590" max="14590" width="24.453125" style="120" customWidth="1"/>
    <col min="14591" max="14598" width="7.54296875" style="120" customWidth="1"/>
    <col min="14599" max="14599" width="23.81640625" style="120" customWidth="1"/>
    <col min="14600" max="14844" width="8.81640625" style="120"/>
    <col min="14845" max="14845" width="2.453125" style="120" customWidth="1"/>
    <col min="14846" max="14846" width="24.453125" style="120" customWidth="1"/>
    <col min="14847" max="14854" width="7.54296875" style="120" customWidth="1"/>
    <col min="14855" max="14855" width="23.81640625" style="120" customWidth="1"/>
    <col min="14856" max="15100" width="8.81640625" style="120"/>
    <col min="15101" max="15101" width="2.453125" style="120" customWidth="1"/>
    <col min="15102" max="15102" width="24.453125" style="120" customWidth="1"/>
    <col min="15103" max="15110" width="7.54296875" style="120" customWidth="1"/>
    <col min="15111" max="15111" width="23.81640625" style="120" customWidth="1"/>
    <col min="15112" max="15356" width="8.81640625" style="120"/>
    <col min="15357" max="15357" width="2.453125" style="120" customWidth="1"/>
    <col min="15358" max="15358" width="24.453125" style="120" customWidth="1"/>
    <col min="15359" max="15366" width="7.54296875" style="120" customWidth="1"/>
    <col min="15367" max="15367" width="23.81640625" style="120" customWidth="1"/>
    <col min="15368" max="15612" width="8.81640625" style="120"/>
    <col min="15613" max="15613" width="2.453125" style="120" customWidth="1"/>
    <col min="15614" max="15614" width="24.453125" style="120" customWidth="1"/>
    <col min="15615" max="15622" width="7.54296875" style="120" customWidth="1"/>
    <col min="15623" max="15623" width="23.81640625" style="120" customWidth="1"/>
    <col min="15624" max="15868" width="8.81640625" style="120"/>
    <col min="15869" max="15869" width="2.453125" style="120" customWidth="1"/>
    <col min="15870" max="15870" width="24.453125" style="120" customWidth="1"/>
    <col min="15871" max="15878" width="7.54296875" style="120" customWidth="1"/>
    <col min="15879" max="15879" width="23.81640625" style="120" customWidth="1"/>
    <col min="15880" max="16124" width="8.81640625" style="120"/>
    <col min="16125" max="16125" width="2.453125" style="120" customWidth="1"/>
    <col min="16126" max="16126" width="24.453125" style="120" customWidth="1"/>
    <col min="16127" max="16134" width="7.54296875" style="120" customWidth="1"/>
    <col min="16135" max="16135" width="23.81640625" style="120" customWidth="1"/>
    <col min="16136" max="16384" width="8.81640625" style="120"/>
  </cols>
  <sheetData>
    <row r="1" spans="1:7" ht="15" customHeight="1" x14ac:dyDescent="0.25">
      <c r="A1" s="177" t="s">
        <v>383</v>
      </c>
      <c r="B1" s="177"/>
      <c r="C1" s="177"/>
      <c r="D1" s="177"/>
      <c r="E1" s="177"/>
      <c r="F1" s="177"/>
      <c r="G1" s="177"/>
    </row>
    <row r="2" spans="1:7" ht="12" customHeight="1" x14ac:dyDescent="0.25">
      <c r="A2" s="178" t="s">
        <v>384</v>
      </c>
      <c r="B2" s="178"/>
      <c r="C2" s="178"/>
      <c r="D2" s="178"/>
      <c r="E2" s="178"/>
      <c r="F2" s="178"/>
      <c r="G2" s="178"/>
    </row>
    <row r="3" spans="1:7" x14ac:dyDescent="0.25">
      <c r="A3" s="107" t="s">
        <v>346</v>
      </c>
      <c r="D3" s="121"/>
      <c r="E3" s="121"/>
      <c r="F3" s="121"/>
    </row>
    <row r="4" spans="1:7" ht="42" customHeight="1" x14ac:dyDescent="0.25">
      <c r="A4" s="179" t="s">
        <v>0</v>
      </c>
      <c r="B4" s="180"/>
      <c r="C4" s="86" t="s">
        <v>259</v>
      </c>
      <c r="D4" s="87" t="s">
        <v>260</v>
      </c>
      <c r="E4" s="88" t="s">
        <v>343</v>
      </c>
      <c r="F4" s="89" t="s">
        <v>344</v>
      </c>
      <c r="G4" s="90" t="s">
        <v>1</v>
      </c>
    </row>
    <row r="5" spans="1:7" ht="9" customHeight="1" x14ac:dyDescent="0.25">
      <c r="A5" s="122"/>
      <c r="B5" s="122"/>
      <c r="C5" s="122"/>
      <c r="D5" s="123"/>
      <c r="E5" s="123"/>
      <c r="F5" s="123"/>
    </row>
    <row r="6" spans="1:7" x14ac:dyDescent="0.25">
      <c r="A6" s="122"/>
      <c r="B6" s="122" t="s">
        <v>2</v>
      </c>
      <c r="C6" s="124">
        <f>SUM(C8:C26)</f>
        <v>38385</v>
      </c>
      <c r="D6" s="124">
        <f>SUM(D8:D26)</f>
        <v>16904</v>
      </c>
      <c r="E6" s="124">
        <v>1157</v>
      </c>
      <c r="F6" s="124">
        <v>1796</v>
      </c>
      <c r="G6" s="109" t="s">
        <v>3</v>
      </c>
    </row>
    <row r="7" spans="1:7" ht="8.5" customHeight="1" x14ac:dyDescent="0.25">
      <c r="A7" s="122"/>
      <c r="B7" s="122"/>
      <c r="C7" s="122"/>
      <c r="D7" s="124"/>
      <c r="E7" s="124"/>
      <c r="F7" s="124"/>
      <c r="G7" s="125"/>
    </row>
    <row r="8" spans="1:7" x14ac:dyDescent="0.25">
      <c r="A8" s="108" t="s">
        <v>4</v>
      </c>
      <c r="B8" s="151" t="s">
        <v>5</v>
      </c>
      <c r="C8" s="126">
        <v>1549</v>
      </c>
      <c r="D8" s="126">
        <v>357</v>
      </c>
      <c r="E8" s="127">
        <v>1114</v>
      </c>
      <c r="F8" s="127">
        <v>1714</v>
      </c>
      <c r="G8" s="109" t="s">
        <v>6</v>
      </c>
    </row>
    <row r="9" spans="1:7" x14ac:dyDescent="0.25">
      <c r="A9" s="108" t="s">
        <v>7</v>
      </c>
      <c r="B9" s="152" t="s">
        <v>8</v>
      </c>
      <c r="C9" s="126">
        <v>264</v>
      </c>
      <c r="D9" s="126">
        <v>16</v>
      </c>
      <c r="E9" s="127">
        <v>931</v>
      </c>
      <c r="F9" s="127">
        <v>1415</v>
      </c>
      <c r="G9" s="110" t="s">
        <v>9</v>
      </c>
    </row>
    <row r="10" spans="1:7" x14ac:dyDescent="0.25">
      <c r="A10" s="108" t="s">
        <v>10</v>
      </c>
      <c r="B10" s="152" t="s">
        <v>11</v>
      </c>
      <c r="C10" s="126">
        <v>7274</v>
      </c>
      <c r="D10" s="126">
        <v>2203</v>
      </c>
      <c r="E10" s="127">
        <v>1010</v>
      </c>
      <c r="F10" s="127">
        <v>1555</v>
      </c>
      <c r="G10" s="110" t="s">
        <v>12</v>
      </c>
    </row>
    <row r="11" spans="1:7" ht="34.5" x14ac:dyDescent="0.25">
      <c r="A11" s="111" t="s">
        <v>13</v>
      </c>
      <c r="B11" s="153" t="s">
        <v>14</v>
      </c>
      <c r="C11" s="128">
        <v>363</v>
      </c>
      <c r="D11" s="128">
        <v>61</v>
      </c>
      <c r="E11" s="129">
        <v>1914</v>
      </c>
      <c r="F11" s="129">
        <v>3007</v>
      </c>
      <c r="G11" s="112" t="s">
        <v>15</v>
      </c>
    </row>
    <row r="12" spans="1:7" ht="46" x14ac:dyDescent="0.25">
      <c r="A12" s="111" t="s">
        <v>16</v>
      </c>
      <c r="B12" s="153" t="s">
        <v>17</v>
      </c>
      <c r="C12" s="128">
        <v>942</v>
      </c>
      <c r="D12" s="128">
        <v>138</v>
      </c>
      <c r="E12" s="129">
        <v>1079</v>
      </c>
      <c r="F12" s="129">
        <v>1649</v>
      </c>
      <c r="G12" s="112" t="s">
        <v>18</v>
      </c>
    </row>
    <row r="13" spans="1:7" x14ac:dyDescent="0.25">
      <c r="A13" s="113" t="s">
        <v>19</v>
      </c>
      <c r="B13" s="152" t="s">
        <v>20</v>
      </c>
      <c r="C13" s="126">
        <v>1848</v>
      </c>
      <c r="D13" s="126">
        <v>159</v>
      </c>
      <c r="E13" s="127">
        <v>711</v>
      </c>
      <c r="F13" s="127">
        <v>1082</v>
      </c>
      <c r="G13" s="110" t="s">
        <v>21</v>
      </c>
    </row>
    <row r="14" spans="1:7" ht="24" customHeight="1" x14ac:dyDescent="0.25">
      <c r="A14" s="111" t="s">
        <v>22</v>
      </c>
      <c r="B14" s="153" t="s">
        <v>23</v>
      </c>
      <c r="C14" s="128">
        <v>7965</v>
      </c>
      <c r="D14" s="128">
        <v>4321</v>
      </c>
      <c r="E14" s="129">
        <v>830</v>
      </c>
      <c r="F14" s="129">
        <v>1284</v>
      </c>
      <c r="G14" s="112" t="s">
        <v>24</v>
      </c>
    </row>
    <row r="15" spans="1:7" x14ac:dyDescent="0.25">
      <c r="A15" s="113" t="s">
        <v>25</v>
      </c>
      <c r="B15" s="152" t="s">
        <v>26</v>
      </c>
      <c r="C15" s="126">
        <v>1320</v>
      </c>
      <c r="D15" s="126">
        <v>233</v>
      </c>
      <c r="E15" s="127">
        <v>1006</v>
      </c>
      <c r="F15" s="127">
        <v>1552</v>
      </c>
      <c r="G15" s="110" t="s">
        <v>27</v>
      </c>
    </row>
    <row r="16" spans="1:7" ht="46" x14ac:dyDescent="0.25">
      <c r="A16" s="111" t="s">
        <v>28</v>
      </c>
      <c r="B16" s="153" t="s">
        <v>29</v>
      </c>
      <c r="C16" s="128">
        <v>2378</v>
      </c>
      <c r="D16" s="128">
        <v>1168</v>
      </c>
      <c r="E16" s="129">
        <v>680</v>
      </c>
      <c r="F16" s="129">
        <v>1032</v>
      </c>
      <c r="G16" s="112" t="s">
        <v>30</v>
      </c>
    </row>
    <row r="17" spans="1:7" x14ac:dyDescent="0.25">
      <c r="A17" s="113" t="s">
        <v>31</v>
      </c>
      <c r="B17" s="152" t="s">
        <v>32</v>
      </c>
      <c r="C17" s="126">
        <v>500</v>
      </c>
      <c r="D17" s="126">
        <v>169</v>
      </c>
      <c r="E17" s="127">
        <v>1391</v>
      </c>
      <c r="F17" s="127">
        <v>2163</v>
      </c>
      <c r="G17" s="110" t="s">
        <v>33</v>
      </c>
    </row>
    <row r="18" spans="1:7" ht="23" x14ac:dyDescent="0.25">
      <c r="A18" s="111" t="s">
        <v>34</v>
      </c>
      <c r="B18" s="153" t="s">
        <v>35</v>
      </c>
      <c r="C18" s="128">
        <v>664</v>
      </c>
      <c r="D18" s="128">
        <v>425</v>
      </c>
      <c r="E18" s="129">
        <v>1611</v>
      </c>
      <c r="F18" s="129">
        <v>2527</v>
      </c>
      <c r="G18" s="112" t="s">
        <v>36</v>
      </c>
    </row>
    <row r="19" spans="1:7" x14ac:dyDescent="0.25">
      <c r="A19" s="113" t="s">
        <v>37</v>
      </c>
      <c r="B19" s="152" t="s">
        <v>38</v>
      </c>
      <c r="C19" s="126">
        <v>163</v>
      </c>
      <c r="D19" s="126">
        <v>80</v>
      </c>
      <c r="E19" s="127">
        <v>747</v>
      </c>
      <c r="F19" s="127">
        <v>1404</v>
      </c>
      <c r="G19" s="110" t="s">
        <v>39</v>
      </c>
    </row>
    <row r="20" spans="1:7" ht="13.5" customHeight="1" x14ac:dyDescent="0.25">
      <c r="A20" s="111" t="s">
        <v>40</v>
      </c>
      <c r="B20" s="153" t="s">
        <v>41</v>
      </c>
      <c r="C20" s="128">
        <v>946</v>
      </c>
      <c r="D20" s="128">
        <v>437</v>
      </c>
      <c r="E20" s="129">
        <v>1091</v>
      </c>
      <c r="F20" s="129">
        <v>1754</v>
      </c>
      <c r="G20" s="112" t="s">
        <v>42</v>
      </c>
    </row>
    <row r="21" spans="1:7" ht="11.5" customHeight="1" x14ac:dyDescent="0.25">
      <c r="A21" s="111" t="s">
        <v>43</v>
      </c>
      <c r="B21" s="153" t="s">
        <v>44</v>
      </c>
      <c r="C21" s="128">
        <v>767</v>
      </c>
      <c r="D21" s="128">
        <v>290</v>
      </c>
      <c r="E21" s="129">
        <v>847</v>
      </c>
      <c r="F21" s="129">
        <v>1312</v>
      </c>
      <c r="G21" s="112" t="s">
        <v>45</v>
      </c>
    </row>
    <row r="22" spans="1:7" ht="23" x14ac:dyDescent="0.25">
      <c r="A22" s="111" t="s">
        <v>46</v>
      </c>
      <c r="B22" s="153" t="s">
        <v>47</v>
      </c>
      <c r="C22" s="128">
        <v>3092</v>
      </c>
      <c r="D22" s="128">
        <v>1286</v>
      </c>
      <c r="E22" s="129">
        <v>1666</v>
      </c>
      <c r="F22" s="129">
        <v>2603</v>
      </c>
      <c r="G22" s="112" t="s">
        <v>48</v>
      </c>
    </row>
    <row r="23" spans="1:7" x14ac:dyDescent="0.25">
      <c r="A23" s="113" t="s">
        <v>49</v>
      </c>
      <c r="B23" s="154" t="s">
        <v>50</v>
      </c>
      <c r="C23" s="126">
        <v>3941</v>
      </c>
      <c r="D23" s="126">
        <v>2648</v>
      </c>
      <c r="E23" s="127">
        <v>1131</v>
      </c>
      <c r="F23" s="127">
        <v>1771</v>
      </c>
      <c r="G23" s="114" t="s">
        <v>51</v>
      </c>
    </row>
    <row r="24" spans="1:7" ht="23" x14ac:dyDescent="0.25">
      <c r="A24" s="115" t="s">
        <v>52</v>
      </c>
      <c r="B24" s="155" t="s">
        <v>53</v>
      </c>
      <c r="C24" s="128">
        <v>2800</v>
      </c>
      <c r="D24" s="128">
        <v>1935</v>
      </c>
      <c r="E24" s="129">
        <v>1677</v>
      </c>
      <c r="F24" s="129">
        <v>2610</v>
      </c>
      <c r="G24" s="116" t="s">
        <v>54</v>
      </c>
    </row>
    <row r="25" spans="1:7" x14ac:dyDescent="0.25">
      <c r="A25" s="115" t="s">
        <v>55</v>
      </c>
      <c r="B25" s="155" t="s">
        <v>56</v>
      </c>
      <c r="C25" s="126">
        <v>770</v>
      </c>
      <c r="D25" s="126">
        <v>517</v>
      </c>
      <c r="E25" s="127">
        <v>877</v>
      </c>
      <c r="F25" s="127">
        <v>1346</v>
      </c>
      <c r="G25" s="116" t="s">
        <v>57</v>
      </c>
    </row>
    <row r="26" spans="1:7" x14ac:dyDescent="0.25">
      <c r="A26" s="117" t="s">
        <v>58</v>
      </c>
      <c r="B26" s="156" t="s">
        <v>59</v>
      </c>
      <c r="C26" s="126">
        <v>839</v>
      </c>
      <c r="D26" s="126">
        <v>461</v>
      </c>
      <c r="E26" s="127">
        <v>1103</v>
      </c>
      <c r="F26" s="127">
        <v>1690</v>
      </c>
      <c r="G26" s="118" t="s">
        <v>60</v>
      </c>
    </row>
    <row r="27" spans="1:7" x14ac:dyDescent="0.25">
      <c r="A27" s="117"/>
      <c r="B27" s="156"/>
      <c r="C27" s="126"/>
      <c r="D27" s="126"/>
      <c r="E27" s="127"/>
      <c r="F27" s="127"/>
      <c r="G27" s="118"/>
    </row>
    <row r="28" spans="1:7" x14ac:dyDescent="0.25">
      <c r="A28" s="117"/>
      <c r="B28" s="156"/>
      <c r="C28" s="126"/>
      <c r="D28" s="126"/>
      <c r="E28" s="127"/>
      <c r="F28" s="127"/>
      <c r="G28" s="118"/>
    </row>
    <row r="29" spans="1:7" x14ac:dyDescent="0.25">
      <c r="A29" s="117"/>
      <c r="B29" s="156"/>
      <c r="C29" s="126"/>
      <c r="D29" s="126"/>
      <c r="E29" s="127"/>
      <c r="F29" s="127"/>
      <c r="G29" s="118"/>
    </row>
    <row r="30" spans="1:7" x14ac:dyDescent="0.25">
      <c r="A30" s="117"/>
      <c r="B30" s="156"/>
      <c r="C30" s="126"/>
      <c r="D30" s="126"/>
      <c r="E30" s="127"/>
      <c r="F30" s="127"/>
      <c r="G30" s="118"/>
    </row>
    <row r="31" spans="1:7" x14ac:dyDescent="0.25">
      <c r="A31" s="117"/>
      <c r="B31" s="156"/>
      <c r="C31" s="126"/>
      <c r="D31" s="126"/>
      <c r="E31" s="127"/>
      <c r="F31" s="127"/>
      <c r="G31" s="118"/>
    </row>
    <row r="32" spans="1:7" x14ac:dyDescent="0.25">
      <c r="A32" s="117"/>
      <c r="B32" s="156"/>
      <c r="C32" s="126"/>
      <c r="D32" s="126"/>
      <c r="E32" s="127"/>
      <c r="F32" s="127"/>
      <c r="G32" s="118"/>
    </row>
    <row r="33" spans="1:7" x14ac:dyDescent="0.25">
      <c r="A33" s="117"/>
      <c r="B33" s="156"/>
      <c r="C33" s="126"/>
      <c r="D33" s="126"/>
      <c r="E33" s="127"/>
      <c r="F33" s="127"/>
      <c r="G33" s="118"/>
    </row>
    <row r="34" spans="1:7" x14ac:dyDescent="0.25">
      <c r="A34" s="117"/>
      <c r="B34" s="156"/>
      <c r="C34" s="126"/>
      <c r="D34" s="126"/>
      <c r="E34" s="127"/>
      <c r="F34" s="127"/>
      <c r="G34" s="118"/>
    </row>
    <row r="35" spans="1:7" x14ac:dyDescent="0.25">
      <c r="A35" s="117"/>
      <c r="B35" s="156"/>
      <c r="C35" s="126"/>
      <c r="D35" s="126"/>
      <c r="E35" s="127"/>
      <c r="F35" s="127"/>
      <c r="G35" s="118"/>
    </row>
    <row r="36" spans="1:7" x14ac:dyDescent="0.25">
      <c r="A36" s="117"/>
      <c r="B36" s="156"/>
      <c r="C36" s="126"/>
      <c r="D36" s="126"/>
      <c r="E36" s="127"/>
      <c r="F36" s="127"/>
      <c r="G36" s="118"/>
    </row>
    <row r="37" spans="1:7" x14ac:dyDescent="0.25">
      <c r="A37" s="117"/>
      <c r="B37" s="156"/>
      <c r="C37" s="126"/>
      <c r="D37" s="126"/>
      <c r="E37" s="127"/>
      <c r="F37" s="127"/>
      <c r="G37" s="118"/>
    </row>
    <row r="38" spans="1:7" x14ac:dyDescent="0.25">
      <c r="A38" s="117"/>
      <c r="B38" s="156"/>
      <c r="C38" s="126"/>
      <c r="D38" s="126"/>
      <c r="E38" s="127"/>
      <c r="F38" s="127"/>
      <c r="G38" s="118"/>
    </row>
    <row r="39" spans="1:7" x14ac:dyDescent="0.25">
      <c r="A39" s="117"/>
      <c r="B39" s="156"/>
      <c r="C39" s="126"/>
      <c r="D39" s="126"/>
      <c r="E39" s="127"/>
      <c r="F39" s="127"/>
      <c r="G39" s="118"/>
    </row>
    <row r="40" spans="1:7" x14ac:dyDescent="0.25">
      <c r="A40" s="117"/>
      <c r="B40" s="156"/>
      <c r="C40" s="126"/>
      <c r="D40" s="126"/>
      <c r="E40" s="127"/>
      <c r="F40" s="127"/>
      <c r="G40" s="118"/>
    </row>
    <row r="41" spans="1:7" x14ac:dyDescent="0.25">
      <c r="A41" s="117"/>
      <c r="B41" s="156"/>
      <c r="C41" s="126"/>
      <c r="D41" s="126"/>
      <c r="E41" s="127"/>
      <c r="F41" s="127"/>
      <c r="G41" s="118"/>
    </row>
    <row r="42" spans="1:7" x14ac:dyDescent="0.25">
      <c r="A42" s="117"/>
      <c r="B42" s="156"/>
      <c r="C42" s="126"/>
      <c r="D42" s="126"/>
      <c r="E42" s="127"/>
      <c r="F42" s="127"/>
      <c r="G42" s="118"/>
    </row>
    <row r="43" spans="1:7" x14ac:dyDescent="0.25">
      <c r="A43" s="117"/>
      <c r="B43" s="156"/>
      <c r="C43" s="126"/>
      <c r="D43" s="126"/>
      <c r="E43" s="127"/>
      <c r="F43" s="127"/>
      <c r="G43" s="118"/>
    </row>
    <row r="44" spans="1:7" x14ac:dyDescent="0.25">
      <c r="A44" s="117"/>
      <c r="B44" s="156"/>
      <c r="C44" s="126"/>
      <c r="D44" s="126"/>
      <c r="E44" s="127"/>
      <c r="F44" s="127"/>
      <c r="G44" s="118"/>
    </row>
    <row r="45" spans="1:7" x14ac:dyDescent="0.25">
      <c r="A45" s="117"/>
      <c r="B45" s="156"/>
      <c r="C45" s="126"/>
      <c r="D45" s="126"/>
      <c r="E45" s="127"/>
      <c r="F45" s="127"/>
      <c r="G45" s="118"/>
    </row>
    <row r="46" spans="1:7" x14ac:dyDescent="0.25">
      <c r="A46" s="117"/>
      <c r="B46" s="156"/>
      <c r="C46" s="126"/>
      <c r="D46" s="126"/>
      <c r="E46" s="127"/>
      <c r="F46" s="127"/>
      <c r="G46" s="118"/>
    </row>
    <row r="47" spans="1:7" x14ac:dyDescent="0.25">
      <c r="A47" s="117"/>
      <c r="B47" s="156"/>
      <c r="C47" s="126"/>
      <c r="D47" s="126"/>
      <c r="E47" s="127"/>
      <c r="F47" s="127"/>
      <c r="G47" s="118"/>
    </row>
    <row r="48" spans="1:7" x14ac:dyDescent="0.25">
      <c r="A48" s="117"/>
      <c r="B48" s="156"/>
      <c r="C48" s="126"/>
      <c r="D48" s="126"/>
      <c r="E48" s="127"/>
      <c r="F48" s="127"/>
      <c r="G48" s="118"/>
    </row>
    <row r="49" spans="1:7" x14ac:dyDescent="0.25">
      <c r="A49" s="117"/>
      <c r="B49" s="156"/>
      <c r="C49" s="126"/>
      <c r="D49" s="126"/>
      <c r="E49" s="127"/>
      <c r="F49" s="127"/>
      <c r="G49" s="118"/>
    </row>
    <row r="50" spans="1:7" x14ac:dyDescent="0.25">
      <c r="A50" s="117"/>
      <c r="B50" s="156"/>
      <c r="C50" s="126"/>
      <c r="D50" s="126"/>
      <c r="E50" s="127"/>
      <c r="F50" s="127"/>
      <c r="G50" s="118"/>
    </row>
    <row r="51" spans="1:7" x14ac:dyDescent="0.25">
      <c r="A51" s="117"/>
      <c r="B51" s="156"/>
      <c r="C51" s="126"/>
      <c r="D51" s="126"/>
      <c r="E51" s="127"/>
      <c r="F51" s="127"/>
      <c r="G51" s="118"/>
    </row>
    <row r="52" spans="1:7" x14ac:dyDescent="0.25">
      <c r="A52" s="117"/>
      <c r="B52" s="156"/>
      <c r="C52" s="126"/>
      <c r="D52" s="126"/>
      <c r="E52" s="127"/>
      <c r="F52" s="127"/>
      <c r="G52" s="118"/>
    </row>
    <row r="53" spans="1:7" x14ac:dyDescent="0.25">
      <c r="A53" s="117"/>
      <c r="B53" s="156"/>
      <c r="C53" s="126"/>
      <c r="D53" s="126"/>
      <c r="E53" s="127"/>
      <c r="F53" s="127"/>
      <c r="G53" s="118"/>
    </row>
    <row r="54" spans="1:7" x14ac:dyDescent="0.25">
      <c r="A54" s="117"/>
      <c r="B54" s="156"/>
      <c r="C54" s="126"/>
      <c r="D54" s="126"/>
      <c r="E54" s="127"/>
      <c r="F54" s="127"/>
      <c r="G54" s="118"/>
    </row>
    <row r="55" spans="1:7" x14ac:dyDescent="0.25">
      <c r="A55" s="117"/>
      <c r="B55" s="156"/>
      <c r="C55" s="126"/>
      <c r="D55" s="126"/>
      <c r="E55" s="127"/>
      <c r="F55" s="127"/>
      <c r="G55" s="118"/>
    </row>
    <row r="56" spans="1:7" x14ac:dyDescent="0.25">
      <c r="A56" s="117"/>
      <c r="B56" s="156"/>
      <c r="C56" s="126"/>
      <c r="D56" s="126"/>
      <c r="E56" s="127"/>
      <c r="F56" s="127"/>
      <c r="G56" s="118"/>
    </row>
    <row r="58" spans="1:7" x14ac:dyDescent="0.25">
      <c r="A58" s="107" t="s">
        <v>347</v>
      </c>
    </row>
    <row r="59" spans="1:7" ht="40.5" customHeight="1" x14ac:dyDescent="0.25">
      <c r="A59" s="179" t="s">
        <v>0</v>
      </c>
      <c r="B59" s="180"/>
      <c r="C59" s="86" t="s">
        <v>259</v>
      </c>
      <c r="D59" s="87" t="s">
        <v>260</v>
      </c>
      <c r="E59" s="88" t="s">
        <v>343</v>
      </c>
      <c r="F59" s="89" t="s">
        <v>344</v>
      </c>
      <c r="G59" s="90" t="s">
        <v>1</v>
      </c>
    </row>
    <row r="60" spans="1:7" ht="9" customHeight="1" x14ac:dyDescent="0.25">
      <c r="A60" s="122"/>
      <c r="B60" s="122"/>
      <c r="C60" s="122"/>
      <c r="D60" s="123"/>
      <c r="E60" s="123"/>
      <c r="F60" s="123"/>
    </row>
    <row r="61" spans="1:7" x14ac:dyDescent="0.25">
      <c r="A61" s="122"/>
      <c r="B61" s="122" t="s">
        <v>2</v>
      </c>
      <c r="C61" s="124">
        <f>SUM(C63:C81)</f>
        <v>6533</v>
      </c>
      <c r="D61" s="124">
        <f>SUM(D63:D81)</f>
        <v>2813</v>
      </c>
      <c r="E61" s="124">
        <v>1153</v>
      </c>
      <c r="F61" s="124">
        <v>1790</v>
      </c>
      <c r="G61" s="109" t="s">
        <v>3</v>
      </c>
    </row>
    <row r="62" spans="1:7" ht="8.5" customHeight="1" x14ac:dyDescent="0.25">
      <c r="A62" s="122"/>
      <c r="B62" s="122"/>
      <c r="C62" s="122"/>
      <c r="D62" s="124"/>
      <c r="E62" s="124"/>
      <c r="F62" s="124"/>
      <c r="G62" s="125"/>
    </row>
    <row r="63" spans="1:7" x14ac:dyDescent="0.25">
      <c r="A63" s="108" t="s">
        <v>4</v>
      </c>
      <c r="B63" s="151" t="s">
        <v>5</v>
      </c>
      <c r="C63" s="126">
        <v>228</v>
      </c>
      <c r="D63" s="126">
        <v>62</v>
      </c>
      <c r="E63" s="127" t="s">
        <v>364</v>
      </c>
      <c r="F63" s="127" t="s">
        <v>364</v>
      </c>
      <c r="G63" s="109" t="s">
        <v>6</v>
      </c>
    </row>
    <row r="64" spans="1:7" x14ac:dyDescent="0.25">
      <c r="A64" s="108" t="s">
        <v>7</v>
      </c>
      <c r="B64" s="152" t="s">
        <v>8</v>
      </c>
      <c r="C64" s="126">
        <v>10</v>
      </c>
      <c r="D64" s="101">
        <v>1</v>
      </c>
      <c r="E64" s="127" t="s">
        <v>364</v>
      </c>
      <c r="F64" s="127" t="s">
        <v>364</v>
      </c>
      <c r="G64" s="110" t="s">
        <v>9</v>
      </c>
    </row>
    <row r="65" spans="1:7" x14ac:dyDescent="0.25">
      <c r="A65" s="108" t="s">
        <v>10</v>
      </c>
      <c r="B65" s="152" t="s">
        <v>11</v>
      </c>
      <c r="C65" s="126">
        <v>1616</v>
      </c>
      <c r="D65" s="126">
        <v>413</v>
      </c>
      <c r="E65" s="127">
        <v>1062</v>
      </c>
      <c r="F65" s="127">
        <v>1655</v>
      </c>
      <c r="G65" s="110" t="s">
        <v>12</v>
      </c>
    </row>
    <row r="66" spans="1:7" ht="34.5" x14ac:dyDescent="0.25">
      <c r="A66" s="111" t="s">
        <v>13</v>
      </c>
      <c r="B66" s="153" t="s">
        <v>14</v>
      </c>
      <c r="C66" s="128">
        <v>110</v>
      </c>
      <c r="D66" s="128">
        <v>21</v>
      </c>
      <c r="E66" s="129">
        <v>2085</v>
      </c>
      <c r="F66" s="129">
        <v>3262</v>
      </c>
      <c r="G66" s="112" t="s">
        <v>15</v>
      </c>
    </row>
    <row r="67" spans="1:7" ht="46" x14ac:dyDescent="0.25">
      <c r="A67" s="111" t="s">
        <v>16</v>
      </c>
      <c r="B67" s="153" t="s">
        <v>17</v>
      </c>
      <c r="C67" s="128">
        <v>87</v>
      </c>
      <c r="D67" s="128">
        <v>13</v>
      </c>
      <c r="E67" s="129">
        <v>1074</v>
      </c>
      <c r="F67" s="129">
        <v>1656</v>
      </c>
      <c r="G67" s="112" t="s">
        <v>18</v>
      </c>
    </row>
    <row r="68" spans="1:7" x14ac:dyDescent="0.25">
      <c r="A68" s="113" t="s">
        <v>19</v>
      </c>
      <c r="B68" s="152" t="s">
        <v>20</v>
      </c>
      <c r="C68" s="126">
        <v>222</v>
      </c>
      <c r="D68" s="126">
        <v>29</v>
      </c>
      <c r="E68" s="127">
        <v>716</v>
      </c>
      <c r="F68" s="127">
        <v>1087</v>
      </c>
      <c r="G68" s="110" t="s">
        <v>21</v>
      </c>
    </row>
    <row r="69" spans="1:7" ht="24.65" customHeight="1" x14ac:dyDescent="0.25">
      <c r="A69" s="111" t="s">
        <v>22</v>
      </c>
      <c r="B69" s="153" t="s">
        <v>23</v>
      </c>
      <c r="C69" s="128">
        <v>1292</v>
      </c>
      <c r="D69" s="128">
        <v>688</v>
      </c>
      <c r="E69" s="129">
        <v>818</v>
      </c>
      <c r="F69" s="129">
        <v>1266</v>
      </c>
      <c r="G69" s="112" t="s">
        <v>24</v>
      </c>
    </row>
    <row r="70" spans="1:7" x14ac:dyDescent="0.25">
      <c r="A70" s="113" t="s">
        <v>25</v>
      </c>
      <c r="B70" s="152" t="s">
        <v>26</v>
      </c>
      <c r="C70" s="126">
        <v>277</v>
      </c>
      <c r="D70" s="126">
        <v>74</v>
      </c>
      <c r="E70" s="127">
        <v>852</v>
      </c>
      <c r="F70" s="127">
        <v>1304</v>
      </c>
      <c r="G70" s="110" t="s">
        <v>27</v>
      </c>
    </row>
    <row r="71" spans="1:7" ht="46" x14ac:dyDescent="0.25">
      <c r="A71" s="111" t="s">
        <v>28</v>
      </c>
      <c r="B71" s="153" t="s">
        <v>29</v>
      </c>
      <c r="C71" s="128">
        <v>382</v>
      </c>
      <c r="D71" s="128">
        <v>193</v>
      </c>
      <c r="E71" s="127">
        <v>638</v>
      </c>
      <c r="F71" s="127">
        <v>983</v>
      </c>
      <c r="G71" s="112" t="s">
        <v>30</v>
      </c>
    </row>
    <row r="72" spans="1:7" x14ac:dyDescent="0.25">
      <c r="A72" s="113" t="s">
        <v>31</v>
      </c>
      <c r="B72" s="152" t="s">
        <v>32</v>
      </c>
      <c r="C72" s="126">
        <v>77</v>
      </c>
      <c r="D72" s="126">
        <v>32</v>
      </c>
      <c r="E72" s="127">
        <v>1615</v>
      </c>
      <c r="F72" s="127">
        <v>2546</v>
      </c>
      <c r="G72" s="110" t="s">
        <v>33</v>
      </c>
    </row>
    <row r="73" spans="1:7" ht="23" x14ac:dyDescent="0.25">
      <c r="A73" s="111" t="s">
        <v>34</v>
      </c>
      <c r="B73" s="153" t="s">
        <v>35</v>
      </c>
      <c r="C73" s="128">
        <v>59</v>
      </c>
      <c r="D73" s="128">
        <v>41</v>
      </c>
      <c r="E73" s="129">
        <v>1901</v>
      </c>
      <c r="F73" s="129">
        <v>2985</v>
      </c>
      <c r="G73" s="112" t="s">
        <v>36</v>
      </c>
    </row>
    <row r="74" spans="1:7" x14ac:dyDescent="0.25">
      <c r="A74" s="113" t="s">
        <v>37</v>
      </c>
      <c r="B74" s="152" t="s">
        <v>38</v>
      </c>
      <c r="C74" s="101">
        <v>12</v>
      </c>
      <c r="D74" s="127">
        <v>5</v>
      </c>
      <c r="E74" s="127" t="s">
        <v>364</v>
      </c>
      <c r="F74" s="127" t="s">
        <v>364</v>
      </c>
      <c r="G74" s="110" t="s">
        <v>39</v>
      </c>
    </row>
    <row r="75" spans="1:7" ht="23" x14ac:dyDescent="0.25">
      <c r="A75" s="111" t="s">
        <v>40</v>
      </c>
      <c r="B75" s="153" t="s">
        <v>41</v>
      </c>
      <c r="C75" s="128">
        <v>125</v>
      </c>
      <c r="D75" s="128">
        <v>56</v>
      </c>
      <c r="E75" s="129">
        <v>1162</v>
      </c>
      <c r="F75" s="129">
        <v>1859</v>
      </c>
      <c r="G75" s="112" t="s">
        <v>42</v>
      </c>
    </row>
    <row r="76" spans="1:7" ht="12.65" customHeight="1" x14ac:dyDescent="0.25">
      <c r="A76" s="111" t="s">
        <v>43</v>
      </c>
      <c r="B76" s="153" t="s">
        <v>44</v>
      </c>
      <c r="C76" s="128">
        <v>59</v>
      </c>
      <c r="D76" s="128">
        <v>19</v>
      </c>
      <c r="E76" s="129">
        <v>1365</v>
      </c>
      <c r="F76" s="129">
        <v>2137</v>
      </c>
      <c r="G76" s="112" t="s">
        <v>45</v>
      </c>
    </row>
    <row r="77" spans="1:7" ht="23" x14ac:dyDescent="0.25">
      <c r="A77" s="111" t="s">
        <v>46</v>
      </c>
      <c r="B77" s="153" t="s">
        <v>47</v>
      </c>
      <c r="C77" s="128">
        <v>868</v>
      </c>
      <c r="D77" s="128">
        <v>353</v>
      </c>
      <c r="E77" s="129">
        <v>1545</v>
      </c>
      <c r="F77" s="129">
        <v>2408</v>
      </c>
      <c r="G77" s="112" t="s">
        <v>48</v>
      </c>
    </row>
    <row r="78" spans="1:7" x14ac:dyDescent="0.25">
      <c r="A78" s="113" t="s">
        <v>49</v>
      </c>
      <c r="B78" s="154" t="s">
        <v>50</v>
      </c>
      <c r="C78" s="126">
        <v>489</v>
      </c>
      <c r="D78" s="126">
        <v>364</v>
      </c>
      <c r="E78" s="127">
        <v>1263</v>
      </c>
      <c r="F78" s="127">
        <v>1960</v>
      </c>
      <c r="G78" s="114" t="s">
        <v>51</v>
      </c>
    </row>
    <row r="79" spans="1:7" ht="23" x14ac:dyDescent="0.25">
      <c r="A79" s="115" t="s">
        <v>52</v>
      </c>
      <c r="B79" s="155" t="s">
        <v>53</v>
      </c>
      <c r="C79" s="128">
        <v>457</v>
      </c>
      <c r="D79" s="128">
        <v>322</v>
      </c>
      <c r="E79" s="129">
        <v>1347</v>
      </c>
      <c r="F79" s="129">
        <v>2068</v>
      </c>
      <c r="G79" s="116" t="s">
        <v>54</v>
      </c>
    </row>
    <row r="80" spans="1:7" x14ac:dyDescent="0.25">
      <c r="A80" s="115" t="s">
        <v>55</v>
      </c>
      <c r="B80" s="155" t="s">
        <v>56</v>
      </c>
      <c r="C80" s="126">
        <v>88</v>
      </c>
      <c r="D80" s="126">
        <v>77</v>
      </c>
      <c r="E80" s="127">
        <v>660</v>
      </c>
      <c r="F80" s="127">
        <v>1008</v>
      </c>
      <c r="G80" s="116" t="s">
        <v>57</v>
      </c>
    </row>
    <row r="81" spans="1:7" ht="13.75" customHeight="1" x14ac:dyDescent="0.25">
      <c r="A81" s="117" t="s">
        <v>58</v>
      </c>
      <c r="B81" s="156" t="s">
        <v>59</v>
      </c>
      <c r="C81" s="126">
        <v>75</v>
      </c>
      <c r="D81" s="126">
        <v>50</v>
      </c>
      <c r="E81" s="127" t="s">
        <v>364</v>
      </c>
      <c r="F81" s="127" t="s">
        <v>364</v>
      </c>
      <c r="G81" s="118" t="s">
        <v>60</v>
      </c>
    </row>
    <row r="82" spans="1:7" ht="13.75" customHeight="1" x14ac:dyDescent="0.25">
      <c r="A82" s="117"/>
      <c r="B82" s="156"/>
      <c r="C82" s="126"/>
      <c r="D82" s="126"/>
      <c r="E82" s="127"/>
      <c r="F82" s="127"/>
      <c r="G82" s="118"/>
    </row>
    <row r="83" spans="1:7" ht="13.75" customHeight="1" x14ac:dyDescent="0.25">
      <c r="A83" s="117"/>
      <c r="B83" s="156"/>
      <c r="C83" s="126"/>
      <c r="D83" s="126"/>
      <c r="E83" s="127"/>
      <c r="F83" s="127"/>
      <c r="G83" s="118"/>
    </row>
    <row r="84" spans="1:7" ht="13.75" customHeight="1" x14ac:dyDescent="0.25">
      <c r="A84" s="117"/>
      <c r="B84" s="156"/>
      <c r="C84" s="126"/>
      <c r="D84" s="126"/>
      <c r="E84" s="127"/>
      <c r="F84" s="127"/>
      <c r="G84" s="118"/>
    </row>
    <row r="85" spans="1:7" ht="13.75" customHeight="1" x14ac:dyDescent="0.25">
      <c r="A85" s="117"/>
      <c r="B85" s="156"/>
      <c r="C85" s="126"/>
      <c r="D85" s="126"/>
      <c r="E85" s="127"/>
      <c r="F85" s="127"/>
      <c r="G85" s="118"/>
    </row>
    <row r="86" spans="1:7" ht="13.75" customHeight="1" x14ac:dyDescent="0.25">
      <c r="A86" s="117"/>
      <c r="B86" s="156"/>
      <c r="C86" s="126"/>
      <c r="D86" s="126"/>
      <c r="E86" s="127"/>
      <c r="F86" s="127"/>
      <c r="G86" s="118"/>
    </row>
    <row r="87" spans="1:7" ht="13.75" customHeight="1" x14ac:dyDescent="0.25">
      <c r="A87" s="117"/>
      <c r="B87" s="156"/>
      <c r="C87" s="126"/>
      <c r="D87" s="126"/>
      <c r="E87" s="127"/>
      <c r="F87" s="127"/>
      <c r="G87" s="118"/>
    </row>
    <row r="88" spans="1:7" ht="13.75" customHeight="1" x14ac:dyDescent="0.25">
      <c r="A88" s="117"/>
      <c r="B88" s="156"/>
      <c r="C88" s="126"/>
      <c r="D88" s="126"/>
      <c r="E88" s="127"/>
      <c r="F88" s="127"/>
      <c r="G88" s="118"/>
    </row>
    <row r="89" spans="1:7" ht="13.75" customHeight="1" x14ac:dyDescent="0.25">
      <c r="A89" s="117"/>
      <c r="B89" s="156"/>
      <c r="C89" s="126"/>
      <c r="D89" s="126"/>
      <c r="E89" s="127"/>
      <c r="F89" s="127"/>
      <c r="G89" s="118"/>
    </row>
    <row r="90" spans="1:7" ht="13.75" customHeight="1" x14ac:dyDescent="0.25">
      <c r="A90" s="117"/>
      <c r="B90" s="156"/>
      <c r="C90" s="126"/>
      <c r="D90" s="126"/>
      <c r="E90" s="127"/>
      <c r="F90" s="127"/>
      <c r="G90" s="118"/>
    </row>
    <row r="91" spans="1:7" ht="13.75" customHeight="1" x14ac:dyDescent="0.25">
      <c r="A91" s="117"/>
      <c r="B91" s="156"/>
      <c r="C91" s="126"/>
      <c r="D91" s="126"/>
      <c r="E91" s="127"/>
      <c r="F91" s="127"/>
      <c r="G91" s="118"/>
    </row>
    <row r="92" spans="1:7" ht="13.75" customHeight="1" x14ac:dyDescent="0.25">
      <c r="A92" s="117"/>
      <c r="B92" s="156"/>
      <c r="C92" s="126"/>
      <c r="D92" s="126"/>
      <c r="E92" s="127"/>
      <c r="F92" s="127"/>
      <c r="G92" s="118"/>
    </row>
    <row r="93" spans="1:7" ht="13.75" customHeight="1" x14ac:dyDescent="0.25">
      <c r="A93" s="117"/>
      <c r="B93" s="156"/>
      <c r="C93" s="126"/>
      <c r="D93" s="126"/>
      <c r="E93" s="127"/>
      <c r="F93" s="127"/>
      <c r="G93" s="118"/>
    </row>
    <row r="94" spans="1:7" ht="13.75" customHeight="1" x14ac:dyDescent="0.25">
      <c r="A94" s="117"/>
      <c r="B94" s="156"/>
      <c r="C94" s="126"/>
      <c r="D94" s="126"/>
      <c r="E94" s="127"/>
      <c r="F94" s="127"/>
      <c r="G94" s="118"/>
    </row>
    <row r="95" spans="1:7" ht="13.75" customHeight="1" x14ac:dyDescent="0.25">
      <c r="A95" s="117"/>
      <c r="B95" s="156"/>
      <c r="C95" s="126"/>
      <c r="D95" s="126"/>
      <c r="E95" s="127"/>
      <c r="F95" s="127"/>
      <c r="G95" s="118"/>
    </row>
    <row r="96" spans="1:7" ht="13.75" customHeight="1" x14ac:dyDescent="0.25">
      <c r="A96" s="117"/>
      <c r="B96" s="156"/>
      <c r="C96" s="126"/>
      <c r="D96" s="126"/>
      <c r="E96" s="127"/>
      <c r="F96" s="127"/>
      <c r="G96" s="118"/>
    </row>
    <row r="97" spans="1:7" ht="13.75" customHeight="1" x14ac:dyDescent="0.25">
      <c r="A97" s="117"/>
      <c r="B97" s="156"/>
      <c r="C97" s="126"/>
      <c r="D97" s="126"/>
      <c r="E97" s="127"/>
      <c r="F97" s="127"/>
      <c r="G97" s="118"/>
    </row>
    <row r="98" spans="1:7" ht="13.75" customHeight="1" x14ac:dyDescent="0.25">
      <c r="A98" s="117"/>
      <c r="B98" s="156"/>
      <c r="C98" s="126"/>
      <c r="D98" s="126"/>
      <c r="E98" s="127"/>
      <c r="F98" s="127"/>
      <c r="G98" s="118"/>
    </row>
    <row r="99" spans="1:7" ht="13.75" customHeight="1" x14ac:dyDescent="0.25">
      <c r="A99" s="117"/>
      <c r="B99" s="156"/>
      <c r="C99" s="126"/>
      <c r="D99" s="126"/>
      <c r="E99" s="127"/>
      <c r="F99" s="127"/>
      <c r="G99" s="118"/>
    </row>
    <row r="100" spans="1:7" ht="13.75" customHeight="1" x14ac:dyDescent="0.25">
      <c r="A100" s="117"/>
      <c r="B100" s="156"/>
      <c r="C100" s="126"/>
      <c r="D100" s="126"/>
      <c r="E100" s="127"/>
      <c r="F100" s="127"/>
      <c r="G100" s="118"/>
    </row>
    <row r="101" spans="1:7" ht="13.75" customHeight="1" x14ac:dyDescent="0.25">
      <c r="A101" s="117"/>
      <c r="B101" s="156"/>
      <c r="C101" s="126"/>
      <c r="D101" s="126"/>
      <c r="E101" s="127"/>
      <c r="F101" s="127"/>
      <c r="G101" s="118"/>
    </row>
    <row r="102" spans="1:7" ht="13.75" customHeight="1" x14ac:dyDescent="0.25">
      <c r="A102" s="117"/>
      <c r="B102" s="156"/>
      <c r="C102" s="126"/>
      <c r="D102" s="126"/>
      <c r="E102" s="127"/>
      <c r="F102" s="127"/>
      <c r="G102" s="118"/>
    </row>
    <row r="103" spans="1:7" ht="13.75" customHeight="1" x14ac:dyDescent="0.25">
      <c r="A103" s="117"/>
      <c r="B103" s="156"/>
      <c r="C103" s="126"/>
      <c r="D103" s="126"/>
      <c r="E103" s="127"/>
      <c r="F103" s="127"/>
      <c r="G103" s="118"/>
    </row>
    <row r="104" spans="1:7" ht="13.75" customHeight="1" x14ac:dyDescent="0.25">
      <c r="A104" s="117"/>
      <c r="B104" s="156"/>
      <c r="C104" s="126"/>
      <c r="D104" s="126"/>
      <c r="E104" s="127"/>
      <c r="F104" s="127"/>
      <c r="G104" s="118"/>
    </row>
    <row r="105" spans="1:7" ht="13.75" customHeight="1" x14ac:dyDescent="0.25">
      <c r="A105" s="117"/>
      <c r="B105" s="156"/>
      <c r="C105" s="126"/>
      <c r="D105" s="126"/>
      <c r="E105" s="127"/>
      <c r="F105" s="127"/>
      <c r="G105" s="118"/>
    </row>
    <row r="106" spans="1:7" ht="13.75" customHeight="1" x14ac:dyDescent="0.25">
      <c r="A106" s="117"/>
      <c r="B106" s="156"/>
      <c r="C106" s="126"/>
      <c r="D106" s="126"/>
      <c r="E106" s="127"/>
      <c r="F106" s="127"/>
      <c r="G106" s="118"/>
    </row>
    <row r="107" spans="1:7" ht="13.75" customHeight="1" x14ac:dyDescent="0.25">
      <c r="A107" s="117"/>
      <c r="B107" s="156"/>
      <c r="C107" s="126"/>
      <c r="D107" s="126"/>
      <c r="E107" s="127"/>
      <c r="F107" s="127"/>
      <c r="G107" s="118"/>
    </row>
    <row r="108" spans="1:7" ht="13.75" customHeight="1" x14ac:dyDescent="0.25">
      <c r="A108" s="117"/>
      <c r="B108" s="156"/>
      <c r="C108" s="126"/>
      <c r="D108" s="126"/>
      <c r="E108" s="127"/>
      <c r="F108" s="127"/>
      <c r="G108" s="118"/>
    </row>
    <row r="109" spans="1:7" ht="13.75" customHeight="1" x14ac:dyDescent="0.25">
      <c r="A109" s="117"/>
      <c r="B109" s="156"/>
      <c r="C109" s="126"/>
      <c r="D109" s="126"/>
      <c r="E109" s="127"/>
      <c r="F109" s="127"/>
      <c r="G109" s="118"/>
    </row>
    <row r="110" spans="1:7" ht="13.75" customHeight="1" x14ac:dyDescent="0.25">
      <c r="A110" s="117"/>
      <c r="B110" s="156"/>
      <c r="C110" s="126"/>
      <c r="D110" s="126"/>
      <c r="E110" s="127"/>
      <c r="F110" s="127"/>
      <c r="G110" s="118"/>
    </row>
    <row r="111" spans="1:7" ht="13.75" customHeight="1" x14ac:dyDescent="0.25">
      <c r="A111" s="117"/>
      <c r="B111" s="156"/>
      <c r="C111" s="126"/>
      <c r="D111" s="126"/>
      <c r="E111" s="127"/>
      <c r="F111" s="127"/>
      <c r="G111" s="118"/>
    </row>
    <row r="112" spans="1:7" ht="13.75" customHeight="1" x14ac:dyDescent="0.25">
      <c r="A112" s="117"/>
      <c r="B112" s="156"/>
      <c r="C112" s="126"/>
      <c r="D112" s="126"/>
      <c r="E112" s="127"/>
      <c r="F112" s="127"/>
      <c r="G112" s="118"/>
    </row>
    <row r="113" spans="1:7" x14ac:dyDescent="0.25">
      <c r="A113" s="107" t="s">
        <v>348</v>
      </c>
    </row>
    <row r="114" spans="1:7" ht="40.5" customHeight="1" x14ac:dyDescent="0.25">
      <c r="A114" s="179" t="s">
        <v>0</v>
      </c>
      <c r="B114" s="180"/>
      <c r="C114" s="86" t="s">
        <v>259</v>
      </c>
      <c r="D114" s="87" t="s">
        <v>260</v>
      </c>
      <c r="E114" s="88" t="s">
        <v>343</v>
      </c>
      <c r="F114" s="89" t="s">
        <v>344</v>
      </c>
      <c r="G114" s="90" t="s">
        <v>1</v>
      </c>
    </row>
    <row r="115" spans="1:7" ht="10.4" customHeight="1" x14ac:dyDescent="0.25">
      <c r="A115" s="122"/>
      <c r="B115" s="122"/>
      <c r="C115" s="122"/>
      <c r="D115" s="123"/>
      <c r="E115" s="123"/>
      <c r="F115" s="123"/>
    </row>
    <row r="116" spans="1:7" x14ac:dyDescent="0.25">
      <c r="A116" s="122"/>
      <c r="B116" s="122" t="s">
        <v>2</v>
      </c>
      <c r="C116" s="124">
        <f>SUM(C118:C136)</f>
        <v>101715</v>
      </c>
      <c r="D116" s="124">
        <f>SUM(D118:D136)</f>
        <v>41071</v>
      </c>
      <c r="E116" s="124">
        <v>1161</v>
      </c>
      <c r="F116" s="124">
        <v>1780</v>
      </c>
      <c r="G116" s="109" t="s">
        <v>3</v>
      </c>
    </row>
    <row r="117" spans="1:7" ht="9" customHeight="1" x14ac:dyDescent="0.25">
      <c r="A117" s="122"/>
      <c r="B117" s="122"/>
      <c r="C117" s="122"/>
      <c r="D117" s="124"/>
      <c r="E117" s="124"/>
      <c r="F117" s="124"/>
      <c r="G117" s="125"/>
    </row>
    <row r="118" spans="1:7" x14ac:dyDescent="0.25">
      <c r="A118" s="108" t="s">
        <v>4</v>
      </c>
      <c r="B118" s="151" t="s">
        <v>5</v>
      </c>
      <c r="C118" s="126">
        <v>1556</v>
      </c>
      <c r="D118" s="126">
        <v>280</v>
      </c>
      <c r="E118" s="127">
        <v>996</v>
      </c>
      <c r="F118" s="127">
        <v>1551</v>
      </c>
      <c r="G118" s="109" t="s">
        <v>6</v>
      </c>
    </row>
    <row r="119" spans="1:7" x14ac:dyDescent="0.25">
      <c r="A119" s="108" t="s">
        <v>7</v>
      </c>
      <c r="B119" s="152" t="s">
        <v>8</v>
      </c>
      <c r="C119" s="126">
        <v>5942</v>
      </c>
      <c r="D119" s="126">
        <v>463</v>
      </c>
      <c r="E119" s="127">
        <v>1445</v>
      </c>
      <c r="F119" s="127">
        <v>2161</v>
      </c>
      <c r="G119" s="110" t="s">
        <v>9</v>
      </c>
    </row>
    <row r="120" spans="1:7" x14ac:dyDescent="0.25">
      <c r="A120" s="108" t="s">
        <v>10</v>
      </c>
      <c r="B120" s="152" t="s">
        <v>11</v>
      </c>
      <c r="C120" s="126">
        <v>24503</v>
      </c>
      <c r="D120" s="126">
        <v>8728</v>
      </c>
      <c r="E120" s="127">
        <v>955</v>
      </c>
      <c r="F120" s="127">
        <v>1452</v>
      </c>
      <c r="G120" s="110" t="s">
        <v>12</v>
      </c>
    </row>
    <row r="121" spans="1:7" ht="34.5" x14ac:dyDescent="0.25">
      <c r="A121" s="111" t="s">
        <v>13</v>
      </c>
      <c r="B121" s="153" t="s">
        <v>14</v>
      </c>
      <c r="C121" s="128">
        <v>1373</v>
      </c>
      <c r="D121" s="128">
        <v>179</v>
      </c>
      <c r="E121" s="129">
        <v>1939</v>
      </c>
      <c r="F121" s="129">
        <v>3002</v>
      </c>
      <c r="G121" s="112" t="s">
        <v>15</v>
      </c>
    </row>
    <row r="122" spans="1:7" ht="46" x14ac:dyDescent="0.25">
      <c r="A122" s="111" t="s">
        <v>16</v>
      </c>
      <c r="B122" s="153" t="s">
        <v>17</v>
      </c>
      <c r="C122" s="128">
        <v>1507</v>
      </c>
      <c r="D122" s="128">
        <v>230</v>
      </c>
      <c r="E122" s="129">
        <v>1134</v>
      </c>
      <c r="F122" s="129">
        <v>1719</v>
      </c>
      <c r="G122" s="112" t="s">
        <v>18</v>
      </c>
    </row>
    <row r="123" spans="1:7" x14ac:dyDescent="0.25">
      <c r="A123" s="113" t="s">
        <v>19</v>
      </c>
      <c r="B123" s="152" t="s">
        <v>20</v>
      </c>
      <c r="C123" s="126">
        <v>6264</v>
      </c>
      <c r="D123" s="126">
        <v>542</v>
      </c>
      <c r="E123" s="127">
        <v>884</v>
      </c>
      <c r="F123" s="127">
        <v>1348</v>
      </c>
      <c r="G123" s="110" t="s">
        <v>21</v>
      </c>
    </row>
    <row r="124" spans="1:7" ht="26.15" customHeight="1" x14ac:dyDescent="0.25">
      <c r="A124" s="111" t="s">
        <v>22</v>
      </c>
      <c r="B124" s="153" t="s">
        <v>23</v>
      </c>
      <c r="C124" s="128">
        <v>18545</v>
      </c>
      <c r="D124" s="128">
        <v>9447</v>
      </c>
      <c r="E124" s="129">
        <v>905</v>
      </c>
      <c r="F124" s="129">
        <v>1388</v>
      </c>
      <c r="G124" s="112" t="s">
        <v>24</v>
      </c>
    </row>
    <row r="125" spans="1:7" x14ac:dyDescent="0.25">
      <c r="A125" s="113" t="s">
        <v>25</v>
      </c>
      <c r="B125" s="152" t="s">
        <v>26</v>
      </c>
      <c r="C125" s="126">
        <v>5675</v>
      </c>
      <c r="D125" s="126">
        <v>679</v>
      </c>
      <c r="E125" s="127">
        <v>888</v>
      </c>
      <c r="F125" s="127">
        <v>1345</v>
      </c>
      <c r="G125" s="110" t="s">
        <v>27</v>
      </c>
    </row>
    <row r="126" spans="1:7" ht="46" x14ac:dyDescent="0.25">
      <c r="A126" s="111" t="s">
        <v>28</v>
      </c>
      <c r="B126" s="153" t="s">
        <v>29</v>
      </c>
      <c r="C126" s="128">
        <v>3724</v>
      </c>
      <c r="D126" s="128">
        <v>1895</v>
      </c>
      <c r="E126" s="129">
        <v>831</v>
      </c>
      <c r="F126" s="129">
        <v>1259</v>
      </c>
      <c r="G126" s="112" t="s">
        <v>30</v>
      </c>
    </row>
    <row r="127" spans="1:7" x14ac:dyDescent="0.25">
      <c r="A127" s="113" t="s">
        <v>31</v>
      </c>
      <c r="B127" s="152" t="s">
        <v>32</v>
      </c>
      <c r="C127" s="126">
        <v>2424</v>
      </c>
      <c r="D127" s="126">
        <v>828</v>
      </c>
      <c r="E127" s="127">
        <v>1910</v>
      </c>
      <c r="F127" s="127">
        <v>3015</v>
      </c>
      <c r="G127" s="110" t="s">
        <v>33</v>
      </c>
    </row>
    <row r="128" spans="1:7" ht="23" x14ac:dyDescent="0.25">
      <c r="A128" s="111" t="s">
        <v>34</v>
      </c>
      <c r="B128" s="153" t="s">
        <v>35</v>
      </c>
      <c r="C128" s="128">
        <v>1594</v>
      </c>
      <c r="D128" s="128">
        <v>1010</v>
      </c>
      <c r="E128" s="129">
        <v>1607</v>
      </c>
      <c r="F128" s="129">
        <v>2537</v>
      </c>
      <c r="G128" s="112" t="s">
        <v>36</v>
      </c>
    </row>
    <row r="129" spans="1:7" x14ac:dyDescent="0.25">
      <c r="A129" s="113" t="s">
        <v>37</v>
      </c>
      <c r="B129" s="152" t="s">
        <v>38</v>
      </c>
      <c r="C129" s="126">
        <v>153</v>
      </c>
      <c r="D129" s="126">
        <v>71</v>
      </c>
      <c r="E129" s="127">
        <v>1007</v>
      </c>
      <c r="F129" s="127">
        <v>1537</v>
      </c>
      <c r="G129" s="110" t="s">
        <v>39</v>
      </c>
    </row>
    <row r="130" spans="1:7" ht="23" x14ac:dyDescent="0.25">
      <c r="A130" s="111" t="s">
        <v>40</v>
      </c>
      <c r="B130" s="153" t="s">
        <v>41</v>
      </c>
      <c r="C130" s="128">
        <v>2102</v>
      </c>
      <c r="D130" s="128">
        <v>948</v>
      </c>
      <c r="E130" s="129">
        <v>1213</v>
      </c>
      <c r="F130" s="129">
        <v>1895</v>
      </c>
      <c r="G130" s="112" t="s">
        <v>42</v>
      </c>
    </row>
    <row r="131" spans="1:7" ht="23" x14ac:dyDescent="0.25">
      <c r="A131" s="111" t="s">
        <v>43</v>
      </c>
      <c r="B131" s="153" t="s">
        <v>44</v>
      </c>
      <c r="C131" s="128">
        <v>1857</v>
      </c>
      <c r="D131" s="128">
        <v>730</v>
      </c>
      <c r="E131" s="129">
        <v>967</v>
      </c>
      <c r="F131" s="129">
        <v>1528</v>
      </c>
      <c r="G131" s="112" t="s">
        <v>45</v>
      </c>
    </row>
    <row r="132" spans="1:7" ht="23" x14ac:dyDescent="0.25">
      <c r="A132" s="111" t="s">
        <v>46</v>
      </c>
      <c r="B132" s="153" t="s">
        <v>47</v>
      </c>
      <c r="C132" s="128">
        <v>5382</v>
      </c>
      <c r="D132" s="128">
        <v>2299</v>
      </c>
      <c r="E132" s="129">
        <v>1623</v>
      </c>
      <c r="F132" s="129">
        <v>2548</v>
      </c>
      <c r="G132" s="112" t="s">
        <v>48</v>
      </c>
    </row>
    <row r="133" spans="1:7" x14ac:dyDescent="0.25">
      <c r="A133" s="113" t="s">
        <v>49</v>
      </c>
      <c r="B133" s="154" t="s">
        <v>50</v>
      </c>
      <c r="C133" s="126">
        <v>8428</v>
      </c>
      <c r="D133" s="126">
        <v>5665</v>
      </c>
      <c r="E133" s="127">
        <v>1085</v>
      </c>
      <c r="F133" s="127">
        <v>1690</v>
      </c>
      <c r="G133" s="114" t="s">
        <v>51</v>
      </c>
    </row>
    <row r="134" spans="1:7" ht="26.25" customHeight="1" x14ac:dyDescent="0.25">
      <c r="A134" s="115" t="s">
        <v>52</v>
      </c>
      <c r="B134" s="155" t="s">
        <v>53</v>
      </c>
      <c r="C134" s="128">
        <v>7358</v>
      </c>
      <c r="D134" s="128">
        <v>5067</v>
      </c>
      <c r="E134" s="129">
        <v>1749</v>
      </c>
      <c r="F134" s="129">
        <v>2646</v>
      </c>
      <c r="G134" s="116" t="s">
        <v>54</v>
      </c>
    </row>
    <row r="135" spans="1:7" x14ac:dyDescent="0.25">
      <c r="A135" s="115" t="s">
        <v>55</v>
      </c>
      <c r="B135" s="155" t="s">
        <v>56</v>
      </c>
      <c r="C135" s="126">
        <v>1554</v>
      </c>
      <c r="D135" s="126">
        <v>1000</v>
      </c>
      <c r="E135" s="127">
        <v>1061</v>
      </c>
      <c r="F135" s="127">
        <v>1652</v>
      </c>
      <c r="G135" s="116" t="s">
        <v>57</v>
      </c>
    </row>
    <row r="136" spans="1:7" ht="12.65" customHeight="1" x14ac:dyDescent="0.25">
      <c r="A136" s="117" t="s">
        <v>58</v>
      </c>
      <c r="B136" s="156" t="s">
        <v>59</v>
      </c>
      <c r="C136" s="126">
        <v>1774</v>
      </c>
      <c r="D136" s="126">
        <v>1010</v>
      </c>
      <c r="E136" s="127">
        <v>1220</v>
      </c>
      <c r="F136" s="127">
        <v>1914</v>
      </c>
      <c r="G136" s="118" t="s">
        <v>60</v>
      </c>
    </row>
    <row r="137" spans="1:7" ht="12.65" customHeight="1" x14ac:dyDescent="0.25">
      <c r="A137" s="117"/>
      <c r="B137" s="156"/>
      <c r="C137" s="126"/>
      <c r="D137" s="126"/>
      <c r="E137" s="127"/>
      <c r="F137" s="127"/>
      <c r="G137" s="118"/>
    </row>
    <row r="138" spans="1:7" ht="12.65" customHeight="1" x14ac:dyDescent="0.25">
      <c r="A138" s="117"/>
      <c r="B138" s="156"/>
      <c r="C138" s="126"/>
      <c r="D138" s="126"/>
      <c r="E138" s="127"/>
      <c r="F138" s="127"/>
      <c r="G138" s="118"/>
    </row>
    <row r="139" spans="1:7" ht="12.65" customHeight="1" x14ac:dyDescent="0.25">
      <c r="A139" s="117"/>
      <c r="B139" s="156"/>
      <c r="C139" s="126"/>
      <c r="D139" s="126"/>
      <c r="E139" s="127"/>
      <c r="F139" s="127"/>
      <c r="G139" s="118"/>
    </row>
    <row r="140" spans="1:7" ht="12.65" customHeight="1" x14ac:dyDescent="0.25">
      <c r="A140" s="117"/>
      <c r="B140" s="156"/>
      <c r="C140" s="126"/>
      <c r="D140" s="126"/>
      <c r="E140" s="127"/>
      <c r="F140" s="127"/>
      <c r="G140" s="118"/>
    </row>
    <row r="141" spans="1:7" ht="12.65" customHeight="1" x14ac:dyDescent="0.25">
      <c r="A141" s="117"/>
      <c r="B141" s="156"/>
      <c r="C141" s="126"/>
      <c r="D141" s="126"/>
      <c r="E141" s="127"/>
      <c r="F141" s="127"/>
      <c r="G141" s="118"/>
    </row>
    <row r="142" spans="1:7" ht="12.65" customHeight="1" x14ac:dyDescent="0.25">
      <c r="A142" s="117"/>
      <c r="B142" s="156"/>
      <c r="C142" s="126"/>
      <c r="D142" s="126"/>
      <c r="E142" s="127"/>
      <c r="F142" s="127"/>
      <c r="G142" s="118"/>
    </row>
    <row r="143" spans="1:7" ht="12.65" customHeight="1" x14ac:dyDescent="0.25">
      <c r="A143" s="117"/>
      <c r="B143" s="156"/>
      <c r="C143" s="126"/>
      <c r="D143" s="126"/>
      <c r="E143" s="127"/>
      <c r="F143" s="127"/>
      <c r="G143" s="118"/>
    </row>
    <row r="144" spans="1:7" ht="12.65" customHeight="1" x14ac:dyDescent="0.25">
      <c r="A144" s="117"/>
      <c r="B144" s="156"/>
      <c r="C144" s="126"/>
      <c r="D144" s="126"/>
      <c r="E144" s="127"/>
      <c r="F144" s="127"/>
      <c r="G144" s="118"/>
    </row>
    <row r="145" spans="1:7" ht="12.65" customHeight="1" x14ac:dyDescent="0.25">
      <c r="A145" s="117"/>
      <c r="B145" s="156"/>
      <c r="C145" s="126"/>
      <c r="D145" s="126"/>
      <c r="E145" s="127"/>
      <c r="F145" s="127"/>
      <c r="G145" s="118"/>
    </row>
    <row r="146" spans="1:7" ht="12.65" customHeight="1" x14ac:dyDescent="0.25">
      <c r="A146" s="117"/>
      <c r="B146" s="156"/>
      <c r="C146" s="126"/>
      <c r="D146" s="126"/>
      <c r="E146" s="127"/>
      <c r="F146" s="127"/>
      <c r="G146" s="118"/>
    </row>
    <row r="147" spans="1:7" ht="12.65" customHeight="1" x14ac:dyDescent="0.25">
      <c r="A147" s="117"/>
      <c r="B147" s="156"/>
      <c r="C147" s="126"/>
      <c r="D147" s="126"/>
      <c r="E147" s="127"/>
      <c r="F147" s="127"/>
      <c r="G147" s="118"/>
    </row>
    <row r="148" spans="1:7" ht="12.65" customHeight="1" x14ac:dyDescent="0.25">
      <c r="A148" s="117"/>
      <c r="B148" s="156"/>
      <c r="C148" s="126"/>
      <c r="D148" s="126"/>
      <c r="E148" s="127"/>
      <c r="F148" s="127"/>
      <c r="G148" s="118"/>
    </row>
    <row r="149" spans="1:7" ht="12.65" customHeight="1" x14ac:dyDescent="0.25">
      <c r="A149" s="117"/>
      <c r="B149" s="156"/>
      <c r="C149" s="126"/>
      <c r="D149" s="126"/>
      <c r="E149" s="127"/>
      <c r="F149" s="127"/>
      <c r="G149" s="118"/>
    </row>
    <row r="150" spans="1:7" ht="12.65" customHeight="1" x14ac:dyDescent="0.25">
      <c r="A150" s="117"/>
      <c r="B150" s="156"/>
      <c r="C150" s="126"/>
      <c r="D150" s="126"/>
      <c r="E150" s="127"/>
      <c r="F150" s="127"/>
      <c r="G150" s="118"/>
    </row>
    <row r="151" spans="1:7" ht="12.65" customHeight="1" x14ac:dyDescent="0.25">
      <c r="A151" s="117"/>
      <c r="B151" s="156"/>
      <c r="C151" s="126"/>
      <c r="D151" s="126"/>
      <c r="E151" s="127"/>
      <c r="F151" s="127"/>
      <c r="G151" s="118"/>
    </row>
    <row r="152" spans="1:7" ht="12.65" customHeight="1" x14ac:dyDescent="0.25">
      <c r="A152" s="117"/>
      <c r="B152" s="156"/>
      <c r="C152" s="126"/>
      <c r="D152" s="126"/>
      <c r="E152" s="127"/>
      <c r="F152" s="127"/>
      <c r="G152" s="118"/>
    </row>
    <row r="153" spans="1:7" ht="12.65" customHeight="1" x14ac:dyDescent="0.25">
      <c r="A153" s="117"/>
      <c r="B153" s="156"/>
      <c r="C153" s="126"/>
      <c r="D153" s="126"/>
      <c r="E153" s="127"/>
      <c r="F153" s="127"/>
      <c r="G153" s="118"/>
    </row>
    <row r="154" spans="1:7" ht="12.65" customHeight="1" x14ac:dyDescent="0.25">
      <c r="A154" s="117"/>
      <c r="B154" s="156"/>
      <c r="C154" s="126"/>
      <c r="D154" s="126"/>
      <c r="E154" s="127"/>
      <c r="F154" s="127"/>
      <c r="G154" s="118"/>
    </row>
    <row r="155" spans="1:7" ht="12.65" customHeight="1" x14ac:dyDescent="0.25">
      <c r="A155" s="117"/>
      <c r="B155" s="156"/>
      <c r="C155" s="126"/>
      <c r="D155" s="126"/>
      <c r="E155" s="127"/>
      <c r="F155" s="127"/>
      <c r="G155" s="118"/>
    </row>
    <row r="156" spans="1:7" ht="12.65" customHeight="1" x14ac:dyDescent="0.25">
      <c r="A156" s="117"/>
      <c r="B156" s="156"/>
      <c r="C156" s="126"/>
      <c r="D156" s="126"/>
      <c r="E156" s="127"/>
      <c r="F156" s="127"/>
      <c r="G156" s="118"/>
    </row>
    <row r="157" spans="1:7" ht="12.65" customHeight="1" x14ac:dyDescent="0.25">
      <c r="A157" s="117"/>
      <c r="B157" s="156"/>
      <c r="C157" s="126"/>
      <c r="D157" s="126"/>
      <c r="E157" s="127"/>
      <c r="F157" s="127"/>
      <c r="G157" s="118"/>
    </row>
    <row r="158" spans="1:7" ht="12.65" customHeight="1" x14ac:dyDescent="0.25">
      <c r="A158" s="117"/>
      <c r="B158" s="156"/>
      <c r="C158" s="126"/>
      <c r="D158" s="126"/>
      <c r="E158" s="127"/>
      <c r="F158" s="127"/>
      <c r="G158" s="118"/>
    </row>
    <row r="159" spans="1:7" ht="12.65" customHeight="1" x14ac:dyDescent="0.25">
      <c r="A159" s="117"/>
      <c r="B159" s="156"/>
      <c r="C159" s="126"/>
      <c r="D159" s="126"/>
      <c r="E159" s="127"/>
      <c r="F159" s="127"/>
      <c r="G159" s="118"/>
    </row>
    <row r="160" spans="1:7" ht="12.65" customHeight="1" x14ac:dyDescent="0.25">
      <c r="A160" s="117"/>
      <c r="B160" s="156"/>
      <c r="C160" s="126"/>
      <c r="D160" s="126"/>
      <c r="E160" s="127"/>
      <c r="F160" s="127"/>
      <c r="G160" s="118"/>
    </row>
    <row r="161" spans="1:7" ht="12.65" customHeight="1" x14ac:dyDescent="0.25">
      <c r="A161" s="117"/>
      <c r="B161" s="156"/>
      <c r="C161" s="126"/>
      <c r="D161" s="126"/>
      <c r="E161" s="127"/>
      <c r="F161" s="127"/>
      <c r="G161" s="118"/>
    </row>
    <row r="162" spans="1:7" ht="12.65" customHeight="1" x14ac:dyDescent="0.25">
      <c r="A162" s="117"/>
      <c r="B162" s="156"/>
      <c r="C162" s="126"/>
      <c r="D162" s="126"/>
      <c r="E162" s="127"/>
      <c r="F162" s="127"/>
      <c r="G162" s="118"/>
    </row>
    <row r="163" spans="1:7" ht="12.65" customHeight="1" x14ac:dyDescent="0.25">
      <c r="A163" s="117"/>
      <c r="B163" s="156"/>
      <c r="C163" s="126"/>
      <c r="D163" s="126"/>
      <c r="E163" s="127"/>
      <c r="F163" s="127"/>
      <c r="G163" s="118"/>
    </row>
    <row r="164" spans="1:7" ht="12.65" customHeight="1" x14ac:dyDescent="0.25">
      <c r="A164" s="117"/>
      <c r="B164" s="156"/>
      <c r="C164" s="126"/>
      <c r="D164" s="126"/>
      <c r="E164" s="127"/>
      <c r="F164" s="127"/>
      <c r="G164" s="118"/>
    </row>
    <row r="165" spans="1:7" ht="12.65" customHeight="1" x14ac:dyDescent="0.25">
      <c r="A165" s="117"/>
      <c r="B165" s="156"/>
      <c r="C165" s="126"/>
      <c r="D165" s="126"/>
      <c r="E165" s="127"/>
      <c r="F165" s="127"/>
      <c r="G165" s="118"/>
    </row>
    <row r="166" spans="1:7" ht="12.65" customHeight="1" x14ac:dyDescent="0.25">
      <c r="A166" s="117"/>
      <c r="B166" s="156"/>
      <c r="C166" s="126"/>
      <c r="D166" s="126"/>
      <c r="E166" s="127"/>
      <c r="F166" s="127"/>
      <c r="G166" s="118"/>
    </row>
    <row r="167" spans="1:7" ht="12.65" customHeight="1" x14ac:dyDescent="0.25">
      <c r="A167" s="117"/>
      <c r="B167" s="156"/>
      <c r="C167" s="126"/>
      <c r="D167" s="126"/>
      <c r="E167" s="127"/>
      <c r="F167" s="127"/>
      <c r="G167" s="118"/>
    </row>
    <row r="168" spans="1:7" ht="12.65" customHeight="1" x14ac:dyDescent="0.25">
      <c r="A168" s="117"/>
      <c r="B168" s="156"/>
      <c r="C168" s="126"/>
      <c r="D168" s="126"/>
      <c r="E168" s="127"/>
      <c r="F168" s="127"/>
      <c r="G168" s="118"/>
    </row>
    <row r="169" spans="1:7" ht="12.65" customHeight="1" x14ac:dyDescent="0.25">
      <c r="A169" s="117"/>
      <c r="B169" s="156"/>
      <c r="C169" s="126"/>
      <c r="D169" s="126"/>
      <c r="E169" s="127"/>
      <c r="F169" s="127"/>
      <c r="G169" s="118"/>
    </row>
    <row r="170" spans="1:7" x14ac:dyDescent="0.25">
      <c r="A170" s="107" t="s">
        <v>349</v>
      </c>
    </row>
    <row r="171" spans="1:7" ht="40.5" customHeight="1" x14ac:dyDescent="0.25">
      <c r="A171" s="179" t="s">
        <v>0</v>
      </c>
      <c r="B171" s="180"/>
      <c r="C171" s="86" t="s">
        <v>259</v>
      </c>
      <c r="D171" s="87" t="s">
        <v>260</v>
      </c>
      <c r="E171" s="88" t="s">
        <v>343</v>
      </c>
      <c r="F171" s="89" t="s">
        <v>344</v>
      </c>
      <c r="G171" s="90" t="s">
        <v>1</v>
      </c>
    </row>
    <row r="172" spans="1:7" ht="9.65" customHeight="1" x14ac:dyDescent="0.25">
      <c r="A172" s="122"/>
      <c r="B172" s="122"/>
      <c r="C172" s="122"/>
      <c r="D172" s="123"/>
      <c r="E172" s="123"/>
      <c r="F172" s="123"/>
    </row>
    <row r="173" spans="1:7" x14ac:dyDescent="0.25">
      <c r="A173" s="122"/>
      <c r="B173" s="122" t="s">
        <v>2</v>
      </c>
      <c r="C173" s="124">
        <f>SUM(C175:C193)</f>
        <v>83022</v>
      </c>
      <c r="D173" s="124">
        <f>SUM(D175:D193)</f>
        <v>35197</v>
      </c>
      <c r="E173" s="124">
        <v>1076</v>
      </c>
      <c r="F173" s="124">
        <v>1656</v>
      </c>
      <c r="G173" s="109" t="s">
        <v>3</v>
      </c>
    </row>
    <row r="174" spans="1:7" ht="9.65" customHeight="1" x14ac:dyDescent="0.25">
      <c r="A174" s="122"/>
      <c r="B174" s="122"/>
      <c r="C174" s="122"/>
      <c r="D174" s="124"/>
      <c r="E174" s="124"/>
      <c r="F174" s="124"/>
      <c r="G174" s="125"/>
    </row>
    <row r="175" spans="1:7" x14ac:dyDescent="0.25">
      <c r="A175" s="108" t="s">
        <v>4</v>
      </c>
      <c r="B175" s="151" t="s">
        <v>5</v>
      </c>
      <c r="C175" s="126">
        <v>2157</v>
      </c>
      <c r="D175" s="126">
        <v>492</v>
      </c>
      <c r="E175" s="127">
        <v>1172</v>
      </c>
      <c r="F175" s="127">
        <v>1814</v>
      </c>
      <c r="G175" s="109" t="s">
        <v>6</v>
      </c>
    </row>
    <row r="176" spans="1:7" x14ac:dyDescent="0.25">
      <c r="A176" s="108" t="s">
        <v>7</v>
      </c>
      <c r="B176" s="152" t="s">
        <v>8</v>
      </c>
      <c r="C176" s="126">
        <v>3658</v>
      </c>
      <c r="D176" s="126">
        <v>347</v>
      </c>
      <c r="E176" s="127">
        <v>1509</v>
      </c>
      <c r="F176" s="127">
        <v>2345</v>
      </c>
      <c r="G176" s="110" t="s">
        <v>9</v>
      </c>
    </row>
    <row r="177" spans="1:7" x14ac:dyDescent="0.25">
      <c r="A177" s="108" t="s">
        <v>10</v>
      </c>
      <c r="B177" s="152" t="s">
        <v>11</v>
      </c>
      <c r="C177" s="126">
        <v>26748</v>
      </c>
      <c r="D177" s="126">
        <v>10730</v>
      </c>
      <c r="E177" s="127">
        <v>923</v>
      </c>
      <c r="F177" s="127">
        <v>1395</v>
      </c>
      <c r="G177" s="110" t="s">
        <v>12</v>
      </c>
    </row>
    <row r="178" spans="1:7" ht="34.5" x14ac:dyDescent="0.25">
      <c r="A178" s="111" t="s">
        <v>13</v>
      </c>
      <c r="B178" s="153" t="s">
        <v>14</v>
      </c>
      <c r="C178" s="128">
        <v>1255</v>
      </c>
      <c r="D178" s="128">
        <v>189</v>
      </c>
      <c r="E178" s="129">
        <v>1858</v>
      </c>
      <c r="F178" s="129">
        <v>2906</v>
      </c>
      <c r="G178" s="112" t="s">
        <v>15</v>
      </c>
    </row>
    <row r="179" spans="1:7" ht="46" x14ac:dyDescent="0.25">
      <c r="A179" s="111" t="s">
        <v>16</v>
      </c>
      <c r="B179" s="153" t="s">
        <v>17</v>
      </c>
      <c r="C179" s="128">
        <v>1187</v>
      </c>
      <c r="D179" s="128">
        <v>187</v>
      </c>
      <c r="E179" s="129">
        <v>1047</v>
      </c>
      <c r="F179" s="129">
        <v>1613</v>
      </c>
      <c r="G179" s="112" t="s">
        <v>18</v>
      </c>
    </row>
    <row r="180" spans="1:7" x14ac:dyDescent="0.25">
      <c r="A180" s="113" t="s">
        <v>19</v>
      </c>
      <c r="B180" s="152" t="s">
        <v>20</v>
      </c>
      <c r="C180" s="126">
        <v>3991</v>
      </c>
      <c r="D180" s="126">
        <v>321</v>
      </c>
      <c r="E180" s="127">
        <v>850</v>
      </c>
      <c r="F180" s="127">
        <v>1290</v>
      </c>
      <c r="G180" s="110" t="s">
        <v>21</v>
      </c>
    </row>
    <row r="181" spans="1:7" ht="23.15" customHeight="1" x14ac:dyDescent="0.25">
      <c r="A181" s="111" t="s">
        <v>22</v>
      </c>
      <c r="B181" s="153" t="s">
        <v>23</v>
      </c>
      <c r="C181" s="128">
        <v>12630</v>
      </c>
      <c r="D181" s="128">
        <v>6331</v>
      </c>
      <c r="E181" s="129">
        <v>828</v>
      </c>
      <c r="F181" s="129">
        <v>1276</v>
      </c>
      <c r="G181" s="112" t="s">
        <v>24</v>
      </c>
    </row>
    <row r="182" spans="1:7" x14ac:dyDescent="0.25">
      <c r="A182" s="113" t="s">
        <v>25</v>
      </c>
      <c r="B182" s="152" t="s">
        <v>26</v>
      </c>
      <c r="C182" s="126">
        <v>3866</v>
      </c>
      <c r="D182" s="126">
        <v>488</v>
      </c>
      <c r="E182" s="127">
        <v>825</v>
      </c>
      <c r="F182" s="127">
        <v>1278</v>
      </c>
      <c r="G182" s="110" t="s">
        <v>27</v>
      </c>
    </row>
    <row r="183" spans="1:7" ht="46" x14ac:dyDescent="0.25">
      <c r="A183" s="111" t="s">
        <v>28</v>
      </c>
      <c r="B183" s="153" t="s">
        <v>29</v>
      </c>
      <c r="C183" s="128">
        <v>3496</v>
      </c>
      <c r="D183" s="128">
        <v>2070</v>
      </c>
      <c r="E183" s="129">
        <v>647</v>
      </c>
      <c r="F183" s="129">
        <v>986</v>
      </c>
      <c r="G183" s="112" t="s">
        <v>30</v>
      </c>
    </row>
    <row r="184" spans="1:7" x14ac:dyDescent="0.25">
      <c r="A184" s="113" t="s">
        <v>31</v>
      </c>
      <c r="B184" s="152" t="s">
        <v>32</v>
      </c>
      <c r="C184" s="126">
        <v>841</v>
      </c>
      <c r="D184" s="126">
        <v>286</v>
      </c>
      <c r="E184" s="127">
        <v>1456</v>
      </c>
      <c r="F184" s="127">
        <v>2283</v>
      </c>
      <c r="G184" s="110" t="s">
        <v>33</v>
      </c>
    </row>
    <row r="185" spans="1:7" ht="23" x14ac:dyDescent="0.25">
      <c r="A185" s="111" t="s">
        <v>34</v>
      </c>
      <c r="B185" s="153" t="s">
        <v>35</v>
      </c>
      <c r="C185" s="128">
        <v>995</v>
      </c>
      <c r="D185" s="128">
        <v>597</v>
      </c>
      <c r="E185" s="129">
        <v>1507</v>
      </c>
      <c r="F185" s="129">
        <v>2388</v>
      </c>
      <c r="G185" s="112" t="s">
        <v>36</v>
      </c>
    </row>
    <row r="186" spans="1:7" x14ac:dyDescent="0.25">
      <c r="A186" s="113" t="s">
        <v>37</v>
      </c>
      <c r="B186" s="152" t="s">
        <v>38</v>
      </c>
      <c r="C186" s="126">
        <v>234</v>
      </c>
      <c r="D186" s="126">
        <v>96</v>
      </c>
      <c r="E186" s="127">
        <v>1032</v>
      </c>
      <c r="F186" s="127">
        <v>1583</v>
      </c>
      <c r="G186" s="110" t="s">
        <v>39</v>
      </c>
    </row>
    <row r="187" spans="1:7" ht="23" x14ac:dyDescent="0.25">
      <c r="A187" s="111" t="s">
        <v>40</v>
      </c>
      <c r="B187" s="153" t="s">
        <v>41</v>
      </c>
      <c r="C187" s="128">
        <v>1900</v>
      </c>
      <c r="D187" s="128">
        <v>889</v>
      </c>
      <c r="E187" s="129">
        <v>1121</v>
      </c>
      <c r="F187" s="129">
        <v>1745</v>
      </c>
      <c r="G187" s="112" t="s">
        <v>42</v>
      </c>
    </row>
    <row r="188" spans="1:7" ht="23" x14ac:dyDescent="0.25">
      <c r="A188" s="111" t="s">
        <v>43</v>
      </c>
      <c r="B188" s="153" t="s">
        <v>44</v>
      </c>
      <c r="C188" s="128">
        <v>1153</v>
      </c>
      <c r="D188" s="128">
        <v>352</v>
      </c>
      <c r="E188" s="129">
        <v>858</v>
      </c>
      <c r="F188" s="129">
        <v>1348</v>
      </c>
      <c r="G188" s="112" t="s">
        <v>45</v>
      </c>
    </row>
    <row r="189" spans="1:7" ht="23" x14ac:dyDescent="0.25">
      <c r="A189" s="111" t="s">
        <v>46</v>
      </c>
      <c r="B189" s="153" t="s">
        <v>47</v>
      </c>
      <c r="C189" s="128">
        <v>4332</v>
      </c>
      <c r="D189" s="128">
        <v>1771</v>
      </c>
      <c r="E189" s="129">
        <v>1528</v>
      </c>
      <c r="F189" s="129">
        <v>2388</v>
      </c>
      <c r="G189" s="112" t="s">
        <v>48</v>
      </c>
    </row>
    <row r="190" spans="1:7" x14ac:dyDescent="0.25">
      <c r="A190" s="113" t="s">
        <v>49</v>
      </c>
      <c r="B190" s="154" t="s">
        <v>50</v>
      </c>
      <c r="C190" s="126">
        <v>7369</v>
      </c>
      <c r="D190" s="126">
        <v>5204</v>
      </c>
      <c r="E190" s="127">
        <v>1039</v>
      </c>
      <c r="F190" s="127">
        <v>1617</v>
      </c>
      <c r="G190" s="114" t="s">
        <v>51</v>
      </c>
    </row>
    <row r="191" spans="1:7" ht="23" x14ac:dyDescent="0.25">
      <c r="A191" s="115" t="s">
        <v>52</v>
      </c>
      <c r="B191" s="155" t="s">
        <v>53</v>
      </c>
      <c r="C191" s="128">
        <v>4824</v>
      </c>
      <c r="D191" s="128">
        <v>3357</v>
      </c>
      <c r="E191" s="129">
        <v>1557</v>
      </c>
      <c r="F191" s="129">
        <v>2436</v>
      </c>
      <c r="G191" s="116" t="s">
        <v>54</v>
      </c>
    </row>
    <row r="192" spans="1:7" x14ac:dyDescent="0.25">
      <c r="A192" s="115" t="s">
        <v>55</v>
      </c>
      <c r="B192" s="155" t="s">
        <v>56</v>
      </c>
      <c r="C192" s="126">
        <v>1080</v>
      </c>
      <c r="D192" s="126">
        <v>803</v>
      </c>
      <c r="E192" s="127">
        <v>892</v>
      </c>
      <c r="F192" s="127">
        <v>1382</v>
      </c>
      <c r="G192" s="116" t="s">
        <v>57</v>
      </c>
    </row>
    <row r="193" spans="1:7" ht="10.75" customHeight="1" x14ac:dyDescent="0.25">
      <c r="A193" s="117" t="s">
        <v>58</v>
      </c>
      <c r="B193" s="156" t="s">
        <v>59</v>
      </c>
      <c r="C193" s="126">
        <v>1306</v>
      </c>
      <c r="D193" s="126">
        <v>687</v>
      </c>
      <c r="E193" s="127">
        <v>979</v>
      </c>
      <c r="F193" s="127">
        <v>1486</v>
      </c>
      <c r="G193" s="118" t="s">
        <v>60</v>
      </c>
    </row>
    <row r="194" spans="1:7" ht="10.75" customHeight="1" x14ac:dyDescent="0.25">
      <c r="A194" s="117"/>
      <c r="B194" s="156"/>
      <c r="C194" s="126"/>
      <c r="D194" s="126"/>
      <c r="E194" s="127"/>
      <c r="F194" s="127"/>
      <c r="G194" s="118"/>
    </row>
    <row r="195" spans="1:7" ht="10.75" customHeight="1" x14ac:dyDescent="0.25">
      <c r="A195" s="117"/>
      <c r="B195" s="156"/>
      <c r="C195" s="126"/>
      <c r="D195" s="126"/>
      <c r="E195" s="127"/>
      <c r="F195" s="127"/>
      <c r="G195" s="118"/>
    </row>
    <row r="196" spans="1:7" ht="10.75" customHeight="1" x14ac:dyDescent="0.25">
      <c r="A196" s="117"/>
      <c r="B196" s="156"/>
      <c r="C196" s="126"/>
      <c r="D196" s="126"/>
      <c r="E196" s="127"/>
      <c r="F196" s="127"/>
      <c r="G196" s="118"/>
    </row>
    <row r="197" spans="1:7" ht="10.75" customHeight="1" x14ac:dyDescent="0.25">
      <c r="A197" s="117"/>
      <c r="B197" s="156"/>
      <c r="C197" s="126"/>
      <c r="D197" s="126"/>
      <c r="E197" s="127"/>
      <c r="F197" s="127"/>
      <c r="G197" s="118"/>
    </row>
    <row r="198" spans="1:7" ht="10.75" customHeight="1" x14ac:dyDescent="0.25">
      <c r="A198" s="117"/>
      <c r="B198" s="156"/>
      <c r="C198" s="126"/>
      <c r="D198" s="126"/>
      <c r="E198" s="127"/>
      <c r="F198" s="127"/>
      <c r="G198" s="118"/>
    </row>
    <row r="199" spans="1:7" ht="10.75" customHeight="1" x14ac:dyDescent="0.25">
      <c r="A199" s="117"/>
      <c r="B199" s="156"/>
      <c r="C199" s="126"/>
      <c r="D199" s="126"/>
      <c r="E199" s="127"/>
      <c r="F199" s="127"/>
      <c r="G199" s="118"/>
    </row>
    <row r="200" spans="1:7" ht="10.75" customHeight="1" x14ac:dyDescent="0.25">
      <c r="A200" s="117"/>
      <c r="B200" s="156"/>
      <c r="C200" s="126"/>
      <c r="D200" s="126"/>
      <c r="E200" s="127"/>
      <c r="F200" s="127"/>
      <c r="G200" s="118"/>
    </row>
    <row r="201" spans="1:7" ht="10.75" customHeight="1" x14ac:dyDescent="0.25">
      <c r="A201" s="117"/>
      <c r="B201" s="156"/>
      <c r="C201" s="126"/>
      <c r="D201" s="126"/>
      <c r="E201" s="127"/>
      <c r="F201" s="127"/>
      <c r="G201" s="118"/>
    </row>
    <row r="202" spans="1:7" ht="10.75" customHeight="1" x14ac:dyDescent="0.25">
      <c r="A202" s="117"/>
      <c r="B202" s="156"/>
      <c r="C202" s="126"/>
      <c r="D202" s="126"/>
      <c r="E202" s="127"/>
      <c r="F202" s="127"/>
      <c r="G202" s="118"/>
    </row>
    <row r="203" spans="1:7" ht="10.75" customHeight="1" x14ac:dyDescent="0.25">
      <c r="A203" s="117"/>
      <c r="B203" s="156"/>
      <c r="C203" s="126"/>
      <c r="D203" s="126"/>
      <c r="E203" s="127"/>
      <c r="F203" s="127"/>
      <c r="G203" s="118"/>
    </row>
    <row r="204" spans="1:7" ht="10.75" customHeight="1" x14ac:dyDescent="0.25">
      <c r="A204" s="117"/>
      <c r="B204" s="156"/>
      <c r="C204" s="126"/>
      <c r="D204" s="126"/>
      <c r="E204" s="127"/>
      <c r="F204" s="127"/>
      <c r="G204" s="118"/>
    </row>
    <row r="205" spans="1:7" ht="10.75" customHeight="1" x14ac:dyDescent="0.25">
      <c r="A205" s="117"/>
      <c r="B205" s="156"/>
      <c r="C205" s="126"/>
      <c r="D205" s="126"/>
      <c r="E205" s="127"/>
      <c r="F205" s="127"/>
      <c r="G205" s="118"/>
    </row>
    <row r="206" spans="1:7" ht="10.75" customHeight="1" x14ac:dyDescent="0.25">
      <c r="A206" s="117"/>
      <c r="B206" s="156"/>
      <c r="C206" s="126"/>
      <c r="D206" s="126"/>
      <c r="E206" s="127"/>
      <c r="F206" s="127"/>
      <c r="G206" s="118"/>
    </row>
    <row r="207" spans="1:7" ht="10.75" customHeight="1" x14ac:dyDescent="0.25">
      <c r="A207" s="117"/>
      <c r="B207" s="156"/>
      <c r="C207" s="126"/>
      <c r="D207" s="126"/>
      <c r="E207" s="127"/>
      <c r="F207" s="127"/>
      <c r="G207" s="118"/>
    </row>
    <row r="208" spans="1:7" ht="10.75" customHeight="1" x14ac:dyDescent="0.25">
      <c r="A208" s="117"/>
      <c r="B208" s="156"/>
      <c r="C208" s="126"/>
      <c r="D208" s="126"/>
      <c r="E208" s="127"/>
      <c r="F208" s="127"/>
      <c r="G208" s="118"/>
    </row>
    <row r="209" spans="1:7" ht="10.75" customHeight="1" x14ac:dyDescent="0.25">
      <c r="A209" s="117"/>
      <c r="B209" s="156"/>
      <c r="C209" s="126"/>
      <c r="D209" s="126"/>
      <c r="E209" s="127"/>
      <c r="F209" s="127"/>
      <c r="G209" s="118"/>
    </row>
    <row r="210" spans="1:7" ht="10.75" customHeight="1" x14ac:dyDescent="0.25">
      <c r="A210" s="117"/>
      <c r="B210" s="156"/>
      <c r="C210" s="126"/>
      <c r="D210" s="126"/>
      <c r="E210" s="127"/>
      <c r="F210" s="127"/>
      <c r="G210" s="118"/>
    </row>
    <row r="211" spans="1:7" ht="10.75" customHeight="1" x14ac:dyDescent="0.25">
      <c r="A211" s="117"/>
      <c r="B211" s="156"/>
      <c r="C211" s="126"/>
      <c r="D211" s="126"/>
      <c r="E211" s="127"/>
      <c r="F211" s="127"/>
      <c r="G211" s="118"/>
    </row>
    <row r="212" spans="1:7" ht="10.75" customHeight="1" x14ac:dyDescent="0.25">
      <c r="A212" s="117"/>
      <c r="B212" s="156"/>
      <c r="C212" s="126"/>
      <c r="D212" s="126"/>
      <c r="E212" s="127"/>
      <c r="F212" s="127"/>
      <c r="G212" s="118"/>
    </row>
    <row r="213" spans="1:7" ht="10.75" customHeight="1" x14ac:dyDescent="0.25">
      <c r="A213" s="117"/>
      <c r="B213" s="156"/>
      <c r="C213" s="126"/>
      <c r="D213" s="126"/>
      <c r="E213" s="127"/>
      <c r="F213" s="127"/>
      <c r="G213" s="118"/>
    </row>
    <row r="214" spans="1:7" ht="10.75" customHeight="1" x14ac:dyDescent="0.25">
      <c r="A214" s="117"/>
      <c r="B214" s="156"/>
      <c r="C214" s="126"/>
      <c r="D214" s="126"/>
      <c r="E214" s="127"/>
      <c r="F214" s="127"/>
      <c r="G214" s="118"/>
    </row>
    <row r="215" spans="1:7" ht="10.75" customHeight="1" x14ac:dyDescent="0.25">
      <c r="A215" s="117"/>
      <c r="B215" s="156"/>
      <c r="C215" s="126"/>
      <c r="D215" s="126"/>
      <c r="E215" s="127"/>
      <c r="F215" s="127"/>
      <c r="G215" s="118"/>
    </row>
    <row r="216" spans="1:7" ht="10.75" customHeight="1" x14ac:dyDescent="0.25">
      <c r="A216" s="117"/>
      <c r="B216" s="156"/>
      <c r="C216" s="126"/>
      <c r="D216" s="126"/>
      <c r="E216" s="127"/>
      <c r="F216" s="127"/>
      <c r="G216" s="118"/>
    </row>
    <row r="217" spans="1:7" ht="10.75" customHeight="1" x14ac:dyDescent="0.25">
      <c r="A217" s="117"/>
      <c r="B217" s="156"/>
      <c r="C217" s="126"/>
      <c r="D217" s="126"/>
      <c r="E217" s="127"/>
      <c r="F217" s="127"/>
      <c r="G217" s="118"/>
    </row>
    <row r="218" spans="1:7" ht="10.75" customHeight="1" x14ac:dyDescent="0.25">
      <c r="A218" s="117"/>
      <c r="B218" s="156"/>
      <c r="C218" s="126"/>
      <c r="D218" s="126"/>
      <c r="E218" s="127"/>
      <c r="F218" s="127"/>
      <c r="G218" s="118"/>
    </row>
    <row r="219" spans="1:7" ht="10.75" customHeight="1" x14ac:dyDescent="0.25">
      <c r="A219" s="117"/>
      <c r="B219" s="156"/>
      <c r="C219" s="126"/>
      <c r="D219" s="126"/>
      <c r="E219" s="127"/>
      <c r="F219" s="127"/>
      <c r="G219" s="118"/>
    </row>
    <row r="220" spans="1:7" ht="10.75" customHeight="1" x14ac:dyDescent="0.25">
      <c r="A220" s="117"/>
      <c r="B220" s="156"/>
      <c r="C220" s="126"/>
      <c r="D220" s="126"/>
      <c r="E220" s="127"/>
      <c r="F220" s="127"/>
      <c r="G220" s="118"/>
    </row>
    <row r="221" spans="1:7" ht="10.75" customHeight="1" x14ac:dyDescent="0.25">
      <c r="A221" s="117"/>
      <c r="B221" s="156"/>
      <c r="C221" s="126"/>
      <c r="D221" s="126"/>
      <c r="E221" s="127"/>
      <c r="F221" s="127"/>
      <c r="G221" s="118"/>
    </row>
    <row r="222" spans="1:7" ht="10.75" customHeight="1" x14ac:dyDescent="0.25">
      <c r="A222" s="117"/>
      <c r="B222" s="156"/>
      <c r="C222" s="126"/>
      <c r="D222" s="126"/>
      <c r="E222" s="127"/>
      <c r="F222" s="127"/>
      <c r="G222" s="118"/>
    </row>
    <row r="223" spans="1:7" ht="10.75" customHeight="1" x14ac:dyDescent="0.25">
      <c r="A223" s="117"/>
      <c r="B223" s="156"/>
      <c r="C223" s="126"/>
      <c r="D223" s="126"/>
      <c r="E223" s="127"/>
      <c r="F223" s="127"/>
      <c r="G223" s="118"/>
    </row>
    <row r="224" spans="1:7" ht="10.75" customHeight="1" x14ac:dyDescent="0.25">
      <c r="A224" s="117"/>
      <c r="B224" s="156"/>
      <c r="C224" s="126"/>
      <c r="D224" s="126"/>
      <c r="E224" s="127"/>
      <c r="F224" s="127"/>
      <c r="G224" s="118"/>
    </row>
    <row r="225" spans="1:7" ht="10.75" customHeight="1" x14ac:dyDescent="0.25">
      <c r="A225" s="117"/>
      <c r="B225" s="156"/>
      <c r="C225" s="126"/>
      <c r="D225" s="126"/>
      <c r="E225" s="127"/>
      <c r="F225" s="127"/>
      <c r="G225" s="118"/>
    </row>
    <row r="226" spans="1:7" ht="10.75" customHeight="1" x14ac:dyDescent="0.25">
      <c r="A226" s="117"/>
      <c r="B226" s="156"/>
      <c r="C226" s="126"/>
      <c r="D226" s="126"/>
      <c r="E226" s="127"/>
      <c r="F226" s="127"/>
      <c r="G226" s="118"/>
    </row>
    <row r="227" spans="1:7" ht="10.75" customHeight="1" x14ac:dyDescent="0.25">
      <c r="A227" s="117"/>
      <c r="B227" s="156"/>
      <c r="C227" s="126"/>
      <c r="D227" s="126"/>
      <c r="E227" s="127"/>
      <c r="F227" s="127"/>
      <c r="G227" s="118"/>
    </row>
    <row r="228" spans="1:7" ht="10.75" customHeight="1" x14ac:dyDescent="0.25">
      <c r="A228" s="117"/>
      <c r="B228" s="156"/>
      <c r="C228" s="126"/>
      <c r="D228" s="126"/>
      <c r="E228" s="127"/>
      <c r="F228" s="127"/>
      <c r="G228" s="118"/>
    </row>
    <row r="229" spans="1:7" ht="10.75" customHeight="1" x14ac:dyDescent="0.25">
      <c r="A229" s="117"/>
      <c r="B229" s="156"/>
      <c r="C229" s="126"/>
      <c r="D229" s="126"/>
      <c r="E229" s="127"/>
      <c r="F229" s="127"/>
      <c r="G229" s="118"/>
    </row>
    <row r="230" spans="1:7" ht="10.75" customHeight="1" x14ac:dyDescent="0.25">
      <c r="A230" s="117"/>
      <c r="B230" s="156"/>
      <c r="C230" s="126"/>
      <c r="D230" s="126"/>
      <c r="E230" s="127"/>
      <c r="F230" s="127"/>
      <c r="G230" s="118"/>
    </row>
    <row r="231" spans="1:7" ht="10.75" customHeight="1" x14ac:dyDescent="0.25">
      <c r="A231" s="117"/>
      <c r="B231" s="156"/>
      <c r="C231" s="126"/>
      <c r="D231" s="126"/>
      <c r="E231" s="127"/>
      <c r="F231" s="127"/>
      <c r="G231" s="118"/>
    </row>
    <row r="232" spans="1:7" ht="10.75" customHeight="1" x14ac:dyDescent="0.25">
      <c r="A232" s="117"/>
      <c r="B232" s="156"/>
      <c r="C232" s="126"/>
      <c r="D232" s="126"/>
      <c r="E232" s="127"/>
      <c r="F232" s="127"/>
      <c r="G232" s="118"/>
    </row>
    <row r="233" spans="1:7" x14ac:dyDescent="0.25">
      <c r="A233" s="107" t="s">
        <v>350</v>
      </c>
    </row>
    <row r="234" spans="1:7" ht="40.5" customHeight="1" x14ac:dyDescent="0.25">
      <c r="A234" s="179" t="s">
        <v>0</v>
      </c>
      <c r="B234" s="180"/>
      <c r="C234" s="86" t="s">
        <v>259</v>
      </c>
      <c r="D234" s="87" t="s">
        <v>260</v>
      </c>
      <c r="E234" s="88" t="s">
        <v>343</v>
      </c>
      <c r="F234" s="89" t="s">
        <v>344</v>
      </c>
      <c r="G234" s="90" t="s">
        <v>1</v>
      </c>
    </row>
    <row r="235" spans="1:7" ht="10.4" customHeight="1" x14ac:dyDescent="0.25">
      <c r="A235" s="122"/>
      <c r="B235" s="122"/>
      <c r="C235" s="122"/>
      <c r="D235" s="123"/>
      <c r="E235" s="123"/>
      <c r="F235" s="123"/>
    </row>
    <row r="236" spans="1:7" x14ac:dyDescent="0.25">
      <c r="A236" s="122"/>
      <c r="B236" s="122" t="s">
        <v>2</v>
      </c>
      <c r="C236" s="124">
        <f>SUM(C238:C256)</f>
        <v>6820</v>
      </c>
      <c r="D236" s="124">
        <f>SUM(D238:D256)</f>
        <v>3210</v>
      </c>
      <c r="E236" s="124">
        <v>1225</v>
      </c>
      <c r="F236" s="124">
        <v>1903</v>
      </c>
      <c r="G236" s="109" t="s">
        <v>3</v>
      </c>
    </row>
    <row r="237" spans="1:7" ht="9.65" customHeight="1" x14ac:dyDescent="0.25">
      <c r="A237" s="122"/>
      <c r="B237" s="122"/>
      <c r="C237" s="122"/>
      <c r="D237" s="124"/>
      <c r="E237" s="124"/>
      <c r="F237" s="124"/>
      <c r="G237" s="125"/>
    </row>
    <row r="238" spans="1:7" x14ac:dyDescent="0.25">
      <c r="A238" s="108" t="s">
        <v>4</v>
      </c>
      <c r="B238" s="151" t="s">
        <v>5</v>
      </c>
      <c r="C238" s="126">
        <v>148</v>
      </c>
      <c r="D238" s="126">
        <v>57</v>
      </c>
      <c r="E238" s="164">
        <v>1459</v>
      </c>
      <c r="F238" s="164">
        <v>2276</v>
      </c>
      <c r="G238" s="109" t="s">
        <v>6</v>
      </c>
    </row>
    <row r="239" spans="1:7" x14ac:dyDescent="0.25">
      <c r="A239" s="108" t="s">
        <v>7</v>
      </c>
      <c r="B239" s="152" t="s">
        <v>8</v>
      </c>
      <c r="C239" s="101" t="s">
        <v>364</v>
      </c>
      <c r="D239" s="101" t="s">
        <v>364</v>
      </c>
      <c r="E239" s="101" t="s">
        <v>364</v>
      </c>
      <c r="F239" s="101" t="s">
        <v>364</v>
      </c>
      <c r="G239" s="110" t="s">
        <v>9</v>
      </c>
    </row>
    <row r="240" spans="1:7" x14ac:dyDescent="0.25">
      <c r="A240" s="108" t="s">
        <v>10</v>
      </c>
      <c r="B240" s="152" t="s">
        <v>11</v>
      </c>
      <c r="C240" s="126">
        <v>3144</v>
      </c>
      <c r="D240" s="126">
        <v>1444</v>
      </c>
      <c r="E240" s="127">
        <v>1222</v>
      </c>
      <c r="F240" s="127">
        <v>1900</v>
      </c>
      <c r="G240" s="110" t="s">
        <v>12</v>
      </c>
    </row>
    <row r="241" spans="1:7" ht="34.5" x14ac:dyDescent="0.25">
      <c r="A241" s="111" t="s">
        <v>13</v>
      </c>
      <c r="B241" s="153" t="s">
        <v>14</v>
      </c>
      <c r="C241" s="128">
        <v>42</v>
      </c>
      <c r="D241" s="128">
        <v>9</v>
      </c>
      <c r="E241" s="129">
        <v>1900</v>
      </c>
      <c r="F241" s="129">
        <v>2982</v>
      </c>
      <c r="G241" s="112" t="s">
        <v>15</v>
      </c>
    </row>
    <row r="242" spans="1:7" ht="46" x14ac:dyDescent="0.25">
      <c r="A242" s="111" t="s">
        <v>16</v>
      </c>
      <c r="B242" s="153" t="s">
        <v>17</v>
      </c>
      <c r="C242" s="128">
        <v>111</v>
      </c>
      <c r="D242" s="128">
        <v>17</v>
      </c>
      <c r="E242" s="129">
        <v>773</v>
      </c>
      <c r="F242" s="129">
        <v>1182</v>
      </c>
      <c r="G242" s="112" t="s">
        <v>18</v>
      </c>
    </row>
    <row r="243" spans="1:7" x14ac:dyDescent="0.25">
      <c r="A243" s="113" t="s">
        <v>19</v>
      </c>
      <c r="B243" s="152" t="s">
        <v>20</v>
      </c>
      <c r="C243" s="126">
        <v>132</v>
      </c>
      <c r="D243" s="126">
        <v>22</v>
      </c>
      <c r="E243" s="127">
        <v>805</v>
      </c>
      <c r="F243" s="127">
        <v>1231</v>
      </c>
      <c r="G243" s="110" t="s">
        <v>21</v>
      </c>
    </row>
    <row r="244" spans="1:7" ht="25" customHeight="1" x14ac:dyDescent="0.25">
      <c r="A244" s="111" t="s">
        <v>22</v>
      </c>
      <c r="B244" s="153" t="s">
        <v>23</v>
      </c>
      <c r="C244" s="128">
        <v>645</v>
      </c>
      <c r="D244" s="128">
        <v>356</v>
      </c>
      <c r="E244" s="129">
        <v>777</v>
      </c>
      <c r="F244" s="129">
        <v>1190</v>
      </c>
      <c r="G244" s="112" t="s">
        <v>24</v>
      </c>
    </row>
    <row r="245" spans="1:7" x14ac:dyDescent="0.25">
      <c r="A245" s="113" t="s">
        <v>25</v>
      </c>
      <c r="B245" s="152" t="s">
        <v>26</v>
      </c>
      <c r="C245" s="126">
        <v>183</v>
      </c>
      <c r="D245" s="126">
        <v>28</v>
      </c>
      <c r="E245" s="127">
        <v>1012</v>
      </c>
      <c r="F245" s="127">
        <v>1555</v>
      </c>
      <c r="G245" s="110" t="s">
        <v>27</v>
      </c>
    </row>
    <row r="246" spans="1:7" ht="46" x14ac:dyDescent="0.25">
      <c r="A246" s="111" t="s">
        <v>28</v>
      </c>
      <c r="B246" s="153" t="s">
        <v>29</v>
      </c>
      <c r="C246" s="128">
        <v>216</v>
      </c>
      <c r="D246" s="128">
        <v>82</v>
      </c>
      <c r="E246" s="129">
        <v>681</v>
      </c>
      <c r="F246" s="129">
        <v>1040</v>
      </c>
      <c r="G246" s="112" t="s">
        <v>30</v>
      </c>
    </row>
    <row r="247" spans="1:7" x14ac:dyDescent="0.25">
      <c r="A247" s="113" t="s">
        <v>31</v>
      </c>
      <c r="B247" s="152" t="s">
        <v>32</v>
      </c>
      <c r="C247" s="126">
        <v>88</v>
      </c>
      <c r="D247" s="126">
        <v>31</v>
      </c>
      <c r="E247" s="127">
        <v>1658</v>
      </c>
      <c r="F247" s="127">
        <v>2595</v>
      </c>
      <c r="G247" s="110" t="s">
        <v>33</v>
      </c>
    </row>
    <row r="248" spans="1:7" ht="23" x14ac:dyDescent="0.25">
      <c r="A248" s="111" t="s">
        <v>34</v>
      </c>
      <c r="B248" s="153" t="s">
        <v>35</v>
      </c>
      <c r="C248" s="128">
        <v>89</v>
      </c>
      <c r="D248" s="128">
        <v>49</v>
      </c>
      <c r="E248" s="129">
        <v>1756</v>
      </c>
      <c r="F248" s="129">
        <v>2768</v>
      </c>
      <c r="G248" s="112" t="s">
        <v>36</v>
      </c>
    </row>
    <row r="249" spans="1:7" x14ac:dyDescent="0.25">
      <c r="A249" s="113" t="s">
        <v>37</v>
      </c>
      <c r="B249" s="152" t="s">
        <v>38</v>
      </c>
      <c r="C249" s="166" t="s">
        <v>364</v>
      </c>
      <c r="D249" s="166" t="s">
        <v>364</v>
      </c>
      <c r="E249" s="166" t="s">
        <v>364</v>
      </c>
      <c r="F249" s="166" t="s">
        <v>364</v>
      </c>
      <c r="G249" s="110" t="s">
        <v>39</v>
      </c>
    </row>
    <row r="250" spans="1:7" ht="23" x14ac:dyDescent="0.25">
      <c r="A250" s="111" t="s">
        <v>40</v>
      </c>
      <c r="B250" s="153" t="s">
        <v>41</v>
      </c>
      <c r="C250" s="128">
        <v>79</v>
      </c>
      <c r="D250" s="128">
        <v>40</v>
      </c>
      <c r="E250" s="166" t="s">
        <v>364</v>
      </c>
      <c r="F250" s="166" t="s">
        <v>364</v>
      </c>
      <c r="G250" s="112" t="s">
        <v>42</v>
      </c>
    </row>
    <row r="251" spans="1:7" ht="23" x14ac:dyDescent="0.25">
      <c r="A251" s="111" t="s">
        <v>43</v>
      </c>
      <c r="B251" s="153" t="s">
        <v>44</v>
      </c>
      <c r="C251" s="128">
        <v>89</v>
      </c>
      <c r="D251" s="128">
        <v>31</v>
      </c>
      <c r="E251" s="129">
        <v>1025</v>
      </c>
      <c r="F251" s="129">
        <v>1587</v>
      </c>
      <c r="G251" s="112" t="s">
        <v>45</v>
      </c>
    </row>
    <row r="252" spans="1:7" ht="23" x14ac:dyDescent="0.25">
      <c r="A252" s="111" t="s">
        <v>46</v>
      </c>
      <c r="B252" s="153" t="s">
        <v>47</v>
      </c>
      <c r="C252" s="128">
        <v>741</v>
      </c>
      <c r="D252" s="128">
        <v>278</v>
      </c>
      <c r="E252" s="129">
        <v>1495</v>
      </c>
      <c r="F252" s="129">
        <v>2331</v>
      </c>
      <c r="G252" s="112" t="s">
        <v>48</v>
      </c>
    </row>
    <row r="253" spans="1:7" x14ac:dyDescent="0.25">
      <c r="A253" s="113" t="s">
        <v>49</v>
      </c>
      <c r="B253" s="154" t="s">
        <v>50</v>
      </c>
      <c r="C253" s="126">
        <v>486</v>
      </c>
      <c r="D253" s="126">
        <v>349</v>
      </c>
      <c r="E253" s="127">
        <v>1120</v>
      </c>
      <c r="F253" s="127">
        <v>1741</v>
      </c>
      <c r="G253" s="114" t="s">
        <v>51</v>
      </c>
    </row>
    <row r="254" spans="1:7" ht="23" x14ac:dyDescent="0.25">
      <c r="A254" s="115" t="s">
        <v>52</v>
      </c>
      <c r="B254" s="155" t="s">
        <v>53</v>
      </c>
      <c r="C254" s="128">
        <v>425</v>
      </c>
      <c r="D254" s="128">
        <v>309</v>
      </c>
      <c r="E254" s="129">
        <v>1422</v>
      </c>
      <c r="F254" s="129">
        <v>2220</v>
      </c>
      <c r="G254" s="116" t="s">
        <v>54</v>
      </c>
    </row>
    <row r="255" spans="1:7" x14ac:dyDescent="0.25">
      <c r="A255" s="115" t="s">
        <v>55</v>
      </c>
      <c r="B255" s="155" t="s">
        <v>56</v>
      </c>
      <c r="C255" s="126">
        <v>84</v>
      </c>
      <c r="D255" s="126">
        <v>57</v>
      </c>
      <c r="E255" s="127">
        <v>827</v>
      </c>
      <c r="F255" s="127">
        <v>1275</v>
      </c>
      <c r="G255" s="116" t="s">
        <v>57</v>
      </c>
    </row>
    <row r="256" spans="1:7" ht="12" customHeight="1" x14ac:dyDescent="0.25">
      <c r="A256" s="117" t="s">
        <v>58</v>
      </c>
      <c r="B256" s="156" t="s">
        <v>59</v>
      </c>
      <c r="C256" s="126">
        <v>118</v>
      </c>
      <c r="D256" s="126">
        <v>51</v>
      </c>
      <c r="E256" s="127">
        <v>916</v>
      </c>
      <c r="F256" s="127">
        <v>1398</v>
      </c>
      <c r="G256" s="118" t="s">
        <v>60</v>
      </c>
    </row>
    <row r="257" spans="1:7" ht="12" customHeight="1" x14ac:dyDescent="0.25">
      <c r="A257" s="117"/>
      <c r="B257" s="156"/>
      <c r="C257" s="126"/>
      <c r="D257" s="126"/>
      <c r="E257" s="127"/>
      <c r="F257" s="127"/>
      <c r="G257" s="118"/>
    </row>
    <row r="258" spans="1:7" ht="12" customHeight="1" x14ac:dyDescent="0.25">
      <c r="A258" s="117"/>
      <c r="B258" s="156"/>
      <c r="C258" s="126"/>
      <c r="D258" s="126"/>
      <c r="E258" s="127"/>
      <c r="F258" s="127"/>
      <c r="G258" s="118"/>
    </row>
    <row r="259" spans="1:7" ht="12" customHeight="1" x14ac:dyDescent="0.25">
      <c r="A259" s="117"/>
      <c r="B259" s="156"/>
      <c r="C259" s="126"/>
      <c r="D259" s="126"/>
      <c r="E259" s="127"/>
      <c r="F259" s="127"/>
      <c r="G259" s="118"/>
    </row>
    <row r="260" spans="1:7" ht="12" customHeight="1" x14ac:dyDescent="0.25">
      <c r="A260" s="117"/>
      <c r="B260" s="156"/>
      <c r="C260" s="126"/>
      <c r="D260" s="126"/>
      <c r="E260" s="127"/>
      <c r="F260" s="127"/>
      <c r="G260" s="118"/>
    </row>
    <row r="261" spans="1:7" ht="12" customHeight="1" x14ac:dyDescent="0.25">
      <c r="A261" s="117"/>
      <c r="B261" s="156"/>
      <c r="C261" s="126"/>
      <c r="D261" s="126"/>
      <c r="E261" s="127"/>
      <c r="F261" s="127"/>
      <c r="G261" s="118"/>
    </row>
    <row r="262" spans="1:7" ht="12" customHeight="1" x14ac:dyDescent="0.25">
      <c r="A262" s="117"/>
      <c r="B262" s="156"/>
      <c r="C262" s="126"/>
      <c r="D262" s="126"/>
      <c r="E262" s="127"/>
      <c r="F262" s="127"/>
      <c r="G262" s="118"/>
    </row>
    <row r="263" spans="1:7" ht="12" customHeight="1" x14ac:dyDescent="0.25">
      <c r="A263" s="117"/>
      <c r="B263" s="156"/>
      <c r="C263" s="126"/>
      <c r="D263" s="126"/>
      <c r="E263" s="127"/>
      <c r="F263" s="127"/>
      <c r="G263" s="118"/>
    </row>
    <row r="264" spans="1:7" ht="12" customHeight="1" x14ac:dyDescent="0.25">
      <c r="A264" s="117"/>
      <c r="B264" s="156"/>
      <c r="C264" s="126"/>
      <c r="D264" s="126"/>
      <c r="E264" s="127"/>
      <c r="F264" s="127"/>
      <c r="G264" s="118"/>
    </row>
    <row r="265" spans="1:7" ht="12" customHeight="1" x14ac:dyDescent="0.25">
      <c r="A265" s="117"/>
      <c r="B265" s="156"/>
      <c r="C265" s="126"/>
      <c r="D265" s="126"/>
      <c r="E265" s="127"/>
      <c r="F265" s="127"/>
      <c r="G265" s="118"/>
    </row>
    <row r="266" spans="1:7" ht="12" customHeight="1" x14ac:dyDescent="0.25">
      <c r="A266" s="117"/>
      <c r="B266" s="156"/>
      <c r="C266" s="126"/>
      <c r="D266" s="126"/>
      <c r="E266" s="127"/>
      <c r="F266" s="127"/>
      <c r="G266" s="118"/>
    </row>
    <row r="267" spans="1:7" ht="12" customHeight="1" x14ac:dyDescent="0.25">
      <c r="A267" s="117"/>
      <c r="B267" s="156"/>
      <c r="C267" s="126"/>
      <c r="D267" s="126"/>
      <c r="E267" s="127"/>
      <c r="F267" s="127"/>
      <c r="G267" s="118"/>
    </row>
    <row r="268" spans="1:7" ht="12" customHeight="1" x14ac:dyDescent="0.25">
      <c r="A268" s="117"/>
      <c r="B268" s="156"/>
      <c r="C268" s="126"/>
      <c r="D268" s="126"/>
      <c r="E268" s="127"/>
      <c r="F268" s="127"/>
      <c r="G268" s="118"/>
    </row>
    <row r="269" spans="1:7" ht="12" customHeight="1" x14ac:dyDescent="0.25">
      <c r="A269" s="117"/>
      <c r="B269" s="156"/>
      <c r="C269" s="126"/>
      <c r="D269" s="126"/>
      <c r="E269" s="127"/>
      <c r="F269" s="127"/>
      <c r="G269" s="118"/>
    </row>
    <row r="270" spans="1:7" ht="12" customHeight="1" x14ac:dyDescent="0.25">
      <c r="A270" s="117"/>
      <c r="B270" s="156"/>
      <c r="C270" s="126"/>
      <c r="D270" s="126"/>
      <c r="E270" s="127"/>
      <c r="F270" s="127"/>
      <c r="G270" s="118"/>
    </row>
    <row r="271" spans="1:7" ht="12" customHeight="1" x14ac:dyDescent="0.25">
      <c r="A271" s="117"/>
      <c r="B271" s="156"/>
      <c r="C271" s="126"/>
      <c r="D271" s="126"/>
      <c r="E271" s="127"/>
      <c r="F271" s="127"/>
      <c r="G271" s="118"/>
    </row>
    <row r="272" spans="1:7" ht="12" customHeight="1" x14ac:dyDescent="0.25">
      <c r="A272" s="117"/>
      <c r="B272" s="156"/>
      <c r="C272" s="126"/>
      <c r="D272" s="126"/>
      <c r="E272" s="127"/>
      <c r="F272" s="127"/>
      <c r="G272" s="118"/>
    </row>
    <row r="273" spans="1:7" ht="12" customHeight="1" x14ac:dyDescent="0.25">
      <c r="A273" s="117"/>
      <c r="B273" s="156"/>
      <c r="C273" s="126"/>
      <c r="D273" s="126"/>
      <c r="E273" s="127"/>
      <c r="F273" s="127"/>
      <c r="G273" s="118"/>
    </row>
    <row r="274" spans="1:7" ht="12" customHeight="1" x14ac:dyDescent="0.25">
      <c r="A274" s="117"/>
      <c r="B274" s="156"/>
      <c r="C274" s="126"/>
      <c r="D274" s="126"/>
      <c r="E274" s="127"/>
      <c r="F274" s="127"/>
      <c r="G274" s="118"/>
    </row>
    <row r="275" spans="1:7" ht="12" customHeight="1" x14ac:dyDescent="0.25">
      <c r="A275" s="117"/>
      <c r="B275" s="156"/>
      <c r="C275" s="126"/>
      <c r="D275" s="126"/>
      <c r="E275" s="127"/>
      <c r="F275" s="127"/>
      <c r="G275" s="118"/>
    </row>
    <row r="276" spans="1:7" ht="12" customHeight="1" x14ac:dyDescent="0.25">
      <c r="A276" s="117"/>
      <c r="B276" s="156"/>
      <c r="C276" s="126"/>
      <c r="D276" s="126"/>
      <c r="E276" s="127"/>
      <c r="F276" s="127"/>
      <c r="G276" s="118"/>
    </row>
    <row r="277" spans="1:7" ht="12" customHeight="1" x14ac:dyDescent="0.25">
      <c r="A277" s="117"/>
      <c r="B277" s="156"/>
      <c r="C277" s="126"/>
      <c r="D277" s="126"/>
      <c r="E277" s="127"/>
      <c r="F277" s="127"/>
      <c r="G277" s="118"/>
    </row>
    <row r="278" spans="1:7" ht="12" customHeight="1" x14ac:dyDescent="0.25">
      <c r="A278" s="117"/>
      <c r="B278" s="156"/>
      <c r="C278" s="126"/>
      <c r="D278" s="126"/>
      <c r="E278" s="127"/>
      <c r="F278" s="127"/>
      <c r="G278" s="118"/>
    </row>
    <row r="279" spans="1:7" ht="12" customHeight="1" x14ac:dyDescent="0.25">
      <c r="A279" s="117"/>
      <c r="B279" s="156"/>
      <c r="C279" s="126"/>
      <c r="D279" s="126"/>
      <c r="E279" s="127"/>
      <c r="F279" s="127"/>
      <c r="G279" s="118"/>
    </row>
    <row r="280" spans="1:7" ht="12" customHeight="1" x14ac:dyDescent="0.25">
      <c r="A280" s="117"/>
      <c r="B280" s="156"/>
      <c r="C280" s="126"/>
      <c r="D280" s="126"/>
      <c r="E280" s="127"/>
      <c r="F280" s="127"/>
      <c r="G280" s="118"/>
    </row>
    <row r="281" spans="1:7" ht="12" customHeight="1" x14ac:dyDescent="0.25">
      <c r="A281" s="117"/>
      <c r="B281" s="156"/>
      <c r="C281" s="126"/>
      <c r="D281" s="126"/>
      <c r="E281" s="127"/>
      <c r="F281" s="127"/>
      <c r="G281" s="118"/>
    </row>
    <row r="282" spans="1:7" ht="12" customHeight="1" x14ac:dyDescent="0.25">
      <c r="A282" s="117"/>
      <c r="B282" s="156"/>
      <c r="C282" s="126"/>
      <c r="D282" s="126"/>
      <c r="E282" s="127"/>
      <c r="F282" s="127"/>
      <c r="G282" s="118"/>
    </row>
    <row r="283" spans="1:7" ht="12" customHeight="1" x14ac:dyDescent="0.25">
      <c r="A283" s="117"/>
      <c r="B283" s="156"/>
      <c r="C283" s="126"/>
      <c r="D283" s="126"/>
      <c r="E283" s="127"/>
      <c r="F283" s="127"/>
      <c r="G283" s="118"/>
    </row>
    <row r="284" spans="1:7" ht="12" customHeight="1" x14ac:dyDescent="0.25">
      <c r="A284" s="117"/>
      <c r="B284" s="156"/>
      <c r="C284" s="126"/>
      <c r="D284" s="126"/>
      <c r="E284" s="127"/>
      <c r="F284" s="127"/>
      <c r="G284" s="118"/>
    </row>
    <row r="285" spans="1:7" ht="12" customHeight="1" x14ac:dyDescent="0.25">
      <c r="A285" s="117"/>
      <c r="B285" s="156"/>
      <c r="C285" s="126"/>
      <c r="D285" s="126"/>
      <c r="E285" s="127"/>
      <c r="F285" s="127"/>
      <c r="G285" s="118"/>
    </row>
    <row r="286" spans="1:7" ht="12" customHeight="1" x14ac:dyDescent="0.25">
      <c r="A286" s="117"/>
      <c r="B286" s="156"/>
      <c r="C286" s="126"/>
      <c r="D286" s="126"/>
      <c r="E286" s="127"/>
      <c r="F286" s="127"/>
      <c r="G286" s="118"/>
    </row>
    <row r="287" spans="1:7" ht="12" customHeight="1" x14ac:dyDescent="0.25">
      <c r="A287" s="117"/>
      <c r="B287" s="156"/>
      <c r="C287" s="126"/>
      <c r="D287" s="126"/>
      <c r="E287" s="127"/>
      <c r="F287" s="127"/>
      <c r="G287" s="118"/>
    </row>
    <row r="288" spans="1:7" ht="12" customHeight="1" x14ac:dyDescent="0.25">
      <c r="A288" s="117"/>
      <c r="B288" s="156"/>
      <c r="C288" s="126"/>
      <c r="D288" s="126"/>
      <c r="E288" s="127"/>
      <c r="F288" s="127"/>
      <c r="G288" s="118"/>
    </row>
    <row r="289" spans="1:7" ht="12" customHeight="1" x14ac:dyDescent="0.25">
      <c r="A289" s="117"/>
      <c r="B289" s="156"/>
      <c r="C289" s="126"/>
      <c r="D289" s="126"/>
      <c r="E289" s="127"/>
      <c r="F289" s="127"/>
      <c r="G289" s="118"/>
    </row>
    <row r="290" spans="1:7" ht="12" customHeight="1" x14ac:dyDescent="0.25">
      <c r="A290" s="117"/>
      <c r="B290" s="156"/>
      <c r="C290" s="126"/>
      <c r="D290" s="126"/>
      <c r="E290" s="127"/>
      <c r="F290" s="127"/>
      <c r="G290" s="118"/>
    </row>
    <row r="292" spans="1:7" x14ac:dyDescent="0.25">
      <c r="A292" s="107" t="s">
        <v>351</v>
      </c>
    </row>
    <row r="293" spans="1:7" ht="40.5" customHeight="1" x14ac:dyDescent="0.25">
      <c r="A293" s="179" t="s">
        <v>0</v>
      </c>
      <c r="B293" s="180"/>
      <c r="C293" s="86" t="s">
        <v>259</v>
      </c>
      <c r="D293" s="87" t="s">
        <v>260</v>
      </c>
      <c r="E293" s="88" t="s">
        <v>343</v>
      </c>
      <c r="F293" s="89" t="s">
        <v>344</v>
      </c>
      <c r="G293" s="90" t="s">
        <v>1</v>
      </c>
    </row>
    <row r="294" spans="1:7" ht="7.4" customHeight="1" x14ac:dyDescent="0.25">
      <c r="A294" s="122"/>
      <c r="B294" s="122"/>
      <c r="C294" s="122"/>
      <c r="D294" s="123"/>
      <c r="E294" s="123"/>
      <c r="F294" s="123"/>
    </row>
    <row r="295" spans="1:7" x14ac:dyDescent="0.25">
      <c r="A295" s="122"/>
      <c r="B295" s="122" t="s">
        <v>2</v>
      </c>
      <c r="C295" s="124">
        <f>SUM(C297:C315)</f>
        <v>50378</v>
      </c>
      <c r="D295" s="124">
        <f>SUM(D297:D315)</f>
        <v>21570</v>
      </c>
      <c r="E295" s="124">
        <v>1030</v>
      </c>
      <c r="F295" s="124">
        <v>1584</v>
      </c>
      <c r="G295" s="109" t="s">
        <v>3</v>
      </c>
    </row>
    <row r="296" spans="1:7" ht="10.4" customHeight="1" x14ac:dyDescent="0.25">
      <c r="A296" s="122"/>
      <c r="B296" s="122"/>
      <c r="C296" s="122"/>
      <c r="D296" s="124"/>
      <c r="E296" s="124"/>
      <c r="F296" s="124"/>
      <c r="G296" s="125"/>
    </row>
    <row r="297" spans="1:7" x14ac:dyDescent="0.25">
      <c r="A297" s="108" t="s">
        <v>4</v>
      </c>
      <c r="B297" s="151" t="s">
        <v>5</v>
      </c>
      <c r="C297" s="126">
        <v>1845</v>
      </c>
      <c r="D297" s="126">
        <v>318</v>
      </c>
      <c r="E297" s="127">
        <v>1083</v>
      </c>
      <c r="F297" s="127">
        <v>1661</v>
      </c>
      <c r="G297" s="109" t="s">
        <v>6</v>
      </c>
    </row>
    <row r="298" spans="1:7" x14ac:dyDescent="0.25">
      <c r="A298" s="108" t="s">
        <v>7</v>
      </c>
      <c r="B298" s="152" t="s">
        <v>8</v>
      </c>
      <c r="C298" s="126">
        <v>976</v>
      </c>
      <c r="D298" s="126">
        <v>60</v>
      </c>
      <c r="E298" s="127">
        <v>1361</v>
      </c>
      <c r="F298" s="127">
        <v>2203</v>
      </c>
      <c r="G298" s="110" t="s">
        <v>9</v>
      </c>
    </row>
    <row r="299" spans="1:7" x14ac:dyDescent="0.25">
      <c r="A299" s="108" t="s">
        <v>10</v>
      </c>
      <c r="B299" s="152" t="s">
        <v>11</v>
      </c>
      <c r="C299" s="126">
        <v>15242</v>
      </c>
      <c r="D299" s="126">
        <v>5689</v>
      </c>
      <c r="E299" s="127">
        <v>889</v>
      </c>
      <c r="F299" s="127">
        <v>1324</v>
      </c>
      <c r="G299" s="110" t="s">
        <v>12</v>
      </c>
    </row>
    <row r="300" spans="1:7" ht="34.5" x14ac:dyDescent="0.25">
      <c r="A300" s="111" t="s">
        <v>13</v>
      </c>
      <c r="B300" s="153" t="s">
        <v>14</v>
      </c>
      <c r="C300" s="128">
        <v>684</v>
      </c>
      <c r="D300" s="128">
        <v>142</v>
      </c>
      <c r="E300" s="129">
        <v>1778</v>
      </c>
      <c r="F300" s="129">
        <v>2775</v>
      </c>
      <c r="G300" s="112" t="s">
        <v>15</v>
      </c>
    </row>
    <row r="301" spans="1:7" ht="46" x14ac:dyDescent="0.25">
      <c r="A301" s="111" t="s">
        <v>16</v>
      </c>
      <c r="B301" s="153" t="s">
        <v>17</v>
      </c>
      <c r="C301" s="128">
        <v>767</v>
      </c>
      <c r="D301" s="128">
        <v>111</v>
      </c>
      <c r="E301" s="129">
        <v>1018</v>
      </c>
      <c r="F301" s="129">
        <v>1581</v>
      </c>
      <c r="G301" s="112" t="s">
        <v>18</v>
      </c>
    </row>
    <row r="302" spans="1:7" x14ac:dyDescent="0.25">
      <c r="A302" s="113" t="s">
        <v>19</v>
      </c>
      <c r="B302" s="152" t="s">
        <v>20</v>
      </c>
      <c r="C302" s="126">
        <v>2034</v>
      </c>
      <c r="D302" s="126">
        <v>194</v>
      </c>
      <c r="E302" s="127">
        <v>751</v>
      </c>
      <c r="F302" s="127">
        <v>1150</v>
      </c>
      <c r="G302" s="110" t="s">
        <v>21</v>
      </c>
    </row>
    <row r="303" spans="1:7" ht="24.65" customHeight="1" x14ac:dyDescent="0.25">
      <c r="A303" s="111" t="s">
        <v>22</v>
      </c>
      <c r="B303" s="153" t="s">
        <v>23</v>
      </c>
      <c r="C303" s="128">
        <v>9455</v>
      </c>
      <c r="D303" s="128">
        <v>4786</v>
      </c>
      <c r="E303" s="129">
        <v>824</v>
      </c>
      <c r="F303" s="129">
        <v>1280</v>
      </c>
      <c r="G303" s="112" t="s">
        <v>24</v>
      </c>
    </row>
    <row r="304" spans="1:7" x14ac:dyDescent="0.25">
      <c r="A304" s="113" t="s">
        <v>25</v>
      </c>
      <c r="B304" s="152" t="s">
        <v>26</v>
      </c>
      <c r="C304" s="126">
        <v>1659</v>
      </c>
      <c r="D304" s="126">
        <v>228</v>
      </c>
      <c r="E304" s="127">
        <v>884</v>
      </c>
      <c r="F304" s="127">
        <v>1369</v>
      </c>
      <c r="G304" s="110" t="s">
        <v>27</v>
      </c>
    </row>
    <row r="305" spans="1:7" ht="46" x14ac:dyDescent="0.25">
      <c r="A305" s="111" t="s">
        <v>28</v>
      </c>
      <c r="B305" s="153" t="s">
        <v>29</v>
      </c>
      <c r="C305" s="128">
        <v>2439</v>
      </c>
      <c r="D305" s="128">
        <v>1109</v>
      </c>
      <c r="E305" s="129">
        <v>681</v>
      </c>
      <c r="F305" s="129">
        <v>1053</v>
      </c>
      <c r="G305" s="112" t="s">
        <v>30</v>
      </c>
    </row>
    <row r="306" spans="1:7" x14ac:dyDescent="0.25">
      <c r="A306" s="113" t="s">
        <v>31</v>
      </c>
      <c r="B306" s="152" t="s">
        <v>32</v>
      </c>
      <c r="C306" s="126">
        <v>559</v>
      </c>
      <c r="D306" s="126">
        <v>156</v>
      </c>
      <c r="E306" s="127">
        <v>1098</v>
      </c>
      <c r="F306" s="127">
        <v>1715</v>
      </c>
      <c r="G306" s="110" t="s">
        <v>33</v>
      </c>
    </row>
    <row r="307" spans="1:7" ht="23" x14ac:dyDescent="0.25">
      <c r="A307" s="111" t="s">
        <v>34</v>
      </c>
      <c r="B307" s="153" t="s">
        <v>35</v>
      </c>
      <c r="C307" s="128">
        <v>524</v>
      </c>
      <c r="D307" s="128">
        <v>350</v>
      </c>
      <c r="E307" s="129">
        <v>1521</v>
      </c>
      <c r="F307" s="129">
        <v>2378</v>
      </c>
      <c r="G307" s="112" t="s">
        <v>36</v>
      </c>
    </row>
    <row r="308" spans="1:7" x14ac:dyDescent="0.25">
      <c r="A308" s="113" t="s">
        <v>37</v>
      </c>
      <c r="B308" s="152" t="s">
        <v>38</v>
      </c>
      <c r="C308" s="126">
        <v>199</v>
      </c>
      <c r="D308" s="126">
        <v>63</v>
      </c>
      <c r="E308" s="127">
        <v>821</v>
      </c>
      <c r="F308" s="127">
        <v>1262</v>
      </c>
      <c r="G308" s="110" t="s">
        <v>39</v>
      </c>
    </row>
    <row r="309" spans="1:7" ht="23" x14ac:dyDescent="0.25">
      <c r="A309" s="111" t="s">
        <v>40</v>
      </c>
      <c r="B309" s="153" t="s">
        <v>41</v>
      </c>
      <c r="C309" s="128">
        <v>650</v>
      </c>
      <c r="D309" s="128">
        <v>306</v>
      </c>
      <c r="E309" s="129">
        <v>1560</v>
      </c>
      <c r="F309" s="129">
        <v>2444</v>
      </c>
      <c r="G309" s="112" t="s">
        <v>42</v>
      </c>
    </row>
    <row r="310" spans="1:7" ht="23" x14ac:dyDescent="0.25">
      <c r="A310" s="111" t="s">
        <v>43</v>
      </c>
      <c r="B310" s="153" t="s">
        <v>44</v>
      </c>
      <c r="C310" s="128">
        <v>621</v>
      </c>
      <c r="D310" s="128">
        <v>192</v>
      </c>
      <c r="E310" s="129">
        <v>747</v>
      </c>
      <c r="F310" s="129">
        <v>1144</v>
      </c>
      <c r="G310" s="112" t="s">
        <v>45</v>
      </c>
    </row>
    <row r="311" spans="1:7" ht="23" x14ac:dyDescent="0.25">
      <c r="A311" s="111" t="s">
        <v>46</v>
      </c>
      <c r="B311" s="153" t="s">
        <v>47</v>
      </c>
      <c r="C311" s="128">
        <v>2978</v>
      </c>
      <c r="D311" s="128">
        <v>1198</v>
      </c>
      <c r="E311" s="129">
        <v>1574</v>
      </c>
      <c r="F311" s="129">
        <v>2451</v>
      </c>
      <c r="G311" s="112" t="s">
        <v>48</v>
      </c>
    </row>
    <row r="312" spans="1:7" x14ac:dyDescent="0.25">
      <c r="A312" s="113" t="s">
        <v>49</v>
      </c>
      <c r="B312" s="154" t="s">
        <v>50</v>
      </c>
      <c r="C312" s="126">
        <v>4451</v>
      </c>
      <c r="D312" s="126">
        <v>3097</v>
      </c>
      <c r="E312" s="127">
        <v>1145</v>
      </c>
      <c r="F312" s="127">
        <v>1783</v>
      </c>
      <c r="G312" s="114" t="s">
        <v>51</v>
      </c>
    </row>
    <row r="313" spans="1:7" ht="23" x14ac:dyDescent="0.25">
      <c r="A313" s="115" t="s">
        <v>52</v>
      </c>
      <c r="B313" s="155" t="s">
        <v>53</v>
      </c>
      <c r="C313" s="128">
        <v>3463</v>
      </c>
      <c r="D313" s="128">
        <v>2400</v>
      </c>
      <c r="E313" s="129">
        <v>1432</v>
      </c>
      <c r="F313" s="129">
        <v>2256</v>
      </c>
      <c r="G313" s="116" t="s">
        <v>54</v>
      </c>
    </row>
    <row r="314" spans="1:7" x14ac:dyDescent="0.25">
      <c r="A314" s="115" t="s">
        <v>55</v>
      </c>
      <c r="B314" s="155" t="s">
        <v>56</v>
      </c>
      <c r="C314" s="126">
        <v>1093</v>
      </c>
      <c r="D314" s="126">
        <v>833</v>
      </c>
      <c r="E314" s="127">
        <v>643</v>
      </c>
      <c r="F314" s="127">
        <v>989</v>
      </c>
      <c r="G314" s="116" t="s">
        <v>57</v>
      </c>
    </row>
    <row r="315" spans="1:7" ht="13.4" customHeight="1" x14ac:dyDescent="0.25">
      <c r="A315" s="117" t="s">
        <v>58</v>
      </c>
      <c r="B315" s="156" t="s">
        <v>59</v>
      </c>
      <c r="C315" s="126">
        <v>739</v>
      </c>
      <c r="D315" s="126">
        <v>338</v>
      </c>
      <c r="E315" s="127">
        <v>820</v>
      </c>
      <c r="F315" s="127">
        <v>1245</v>
      </c>
      <c r="G315" s="118" t="s">
        <v>60</v>
      </c>
    </row>
    <row r="316" spans="1:7" ht="13.4" customHeight="1" x14ac:dyDescent="0.25">
      <c r="A316" s="117"/>
      <c r="B316" s="156"/>
      <c r="C316" s="126"/>
      <c r="D316" s="126"/>
      <c r="E316" s="127"/>
      <c r="F316" s="127"/>
      <c r="G316" s="118"/>
    </row>
    <row r="317" spans="1:7" ht="13.4" customHeight="1" x14ac:dyDescent="0.25">
      <c r="A317" s="117"/>
      <c r="B317" s="156"/>
      <c r="C317" s="126"/>
      <c r="D317" s="126"/>
      <c r="E317" s="127"/>
      <c r="F317" s="127"/>
      <c r="G317" s="118"/>
    </row>
    <row r="318" spans="1:7" ht="13.4" customHeight="1" x14ac:dyDescent="0.25">
      <c r="A318" s="117"/>
      <c r="B318" s="156"/>
      <c r="C318" s="126"/>
      <c r="D318" s="126"/>
      <c r="E318" s="127"/>
      <c r="F318" s="127"/>
      <c r="G318" s="118"/>
    </row>
    <row r="319" spans="1:7" ht="13.4" customHeight="1" x14ac:dyDescent="0.25">
      <c r="A319" s="117"/>
      <c r="B319" s="156"/>
      <c r="C319" s="126"/>
      <c r="D319" s="126"/>
      <c r="E319" s="127"/>
      <c r="F319" s="127"/>
      <c r="G319" s="118"/>
    </row>
    <row r="320" spans="1:7" ht="13.4" customHeight="1" x14ac:dyDescent="0.25">
      <c r="A320" s="117"/>
      <c r="B320" s="156"/>
      <c r="C320" s="126"/>
      <c r="D320" s="126"/>
      <c r="E320" s="127"/>
      <c r="F320" s="127"/>
      <c r="G320" s="118"/>
    </row>
    <row r="321" spans="1:7" ht="13.4" customHeight="1" x14ac:dyDescent="0.25">
      <c r="A321" s="117"/>
      <c r="B321" s="156"/>
      <c r="C321" s="126"/>
      <c r="D321" s="126"/>
      <c r="E321" s="127"/>
      <c r="F321" s="127"/>
      <c r="G321" s="118"/>
    </row>
    <row r="322" spans="1:7" ht="13.4" customHeight="1" x14ac:dyDescent="0.25">
      <c r="A322" s="117"/>
      <c r="B322" s="156"/>
      <c r="C322" s="126"/>
      <c r="D322" s="126"/>
      <c r="E322" s="127"/>
      <c r="F322" s="127"/>
      <c r="G322" s="118"/>
    </row>
    <row r="323" spans="1:7" ht="13.4" customHeight="1" x14ac:dyDescent="0.25">
      <c r="A323" s="117"/>
      <c r="B323" s="156"/>
      <c r="C323" s="126"/>
      <c r="D323" s="126"/>
      <c r="E323" s="127"/>
      <c r="F323" s="127"/>
      <c r="G323" s="118"/>
    </row>
    <row r="324" spans="1:7" ht="13.4" customHeight="1" x14ac:dyDescent="0.25">
      <c r="A324" s="117"/>
      <c r="B324" s="156"/>
      <c r="C324" s="126"/>
      <c r="D324" s="126"/>
      <c r="E324" s="127"/>
      <c r="F324" s="127"/>
      <c r="G324" s="118"/>
    </row>
    <row r="325" spans="1:7" ht="13.4" customHeight="1" x14ac:dyDescent="0.25">
      <c r="A325" s="117"/>
      <c r="B325" s="156"/>
      <c r="C325" s="126"/>
      <c r="D325" s="126"/>
      <c r="E325" s="127"/>
      <c r="F325" s="127"/>
      <c r="G325" s="118"/>
    </row>
    <row r="326" spans="1:7" ht="13.4" customHeight="1" x14ac:dyDescent="0.25">
      <c r="A326" s="117"/>
      <c r="B326" s="156"/>
      <c r="C326" s="126"/>
      <c r="D326" s="126"/>
      <c r="E326" s="127"/>
      <c r="F326" s="127"/>
      <c r="G326" s="118"/>
    </row>
    <row r="327" spans="1:7" ht="13.4" customHeight="1" x14ac:dyDescent="0.25">
      <c r="A327" s="117"/>
      <c r="B327" s="156"/>
      <c r="C327" s="126"/>
      <c r="D327" s="126"/>
      <c r="E327" s="127"/>
      <c r="F327" s="127"/>
      <c r="G327" s="118"/>
    </row>
    <row r="328" spans="1:7" ht="13.4" customHeight="1" x14ac:dyDescent="0.25">
      <c r="A328" s="117"/>
      <c r="B328" s="156"/>
      <c r="C328" s="126"/>
      <c r="D328" s="126"/>
      <c r="E328" s="127"/>
      <c r="F328" s="127"/>
      <c r="G328" s="118"/>
    </row>
    <row r="329" spans="1:7" ht="13.4" customHeight="1" x14ac:dyDescent="0.25">
      <c r="A329" s="117"/>
      <c r="B329" s="156"/>
      <c r="C329" s="126"/>
      <c r="D329" s="126"/>
      <c r="E329" s="127"/>
      <c r="F329" s="127"/>
      <c r="G329" s="118"/>
    </row>
    <row r="330" spans="1:7" ht="13.4" customHeight="1" x14ac:dyDescent="0.25">
      <c r="A330" s="117"/>
      <c r="B330" s="156"/>
      <c r="C330" s="126"/>
      <c r="D330" s="126"/>
      <c r="E330" s="127"/>
      <c r="F330" s="127"/>
      <c r="G330" s="118"/>
    </row>
    <row r="331" spans="1:7" ht="13.4" customHeight="1" x14ac:dyDescent="0.25">
      <c r="A331" s="117"/>
      <c r="B331" s="156"/>
      <c r="C331" s="126"/>
      <c r="D331" s="126"/>
      <c r="E331" s="127"/>
      <c r="F331" s="127"/>
      <c r="G331" s="118"/>
    </row>
    <row r="332" spans="1:7" ht="13.4" customHeight="1" x14ac:dyDescent="0.25">
      <c r="A332" s="117"/>
      <c r="B332" s="156"/>
      <c r="C332" s="126"/>
      <c r="D332" s="126"/>
      <c r="E332" s="127"/>
      <c r="F332" s="127"/>
      <c r="G332" s="118"/>
    </row>
    <row r="333" spans="1:7" ht="13.4" customHeight="1" x14ac:dyDescent="0.25">
      <c r="A333" s="117"/>
      <c r="B333" s="156"/>
      <c r="C333" s="126"/>
      <c r="D333" s="126"/>
      <c r="E333" s="127"/>
      <c r="F333" s="127"/>
      <c r="G333" s="118"/>
    </row>
    <row r="334" spans="1:7" ht="13.4" customHeight="1" x14ac:dyDescent="0.25">
      <c r="A334" s="117"/>
      <c r="B334" s="156"/>
      <c r="C334" s="126"/>
      <c r="D334" s="126"/>
      <c r="E334" s="127"/>
      <c r="F334" s="127"/>
      <c r="G334" s="118"/>
    </row>
    <row r="335" spans="1:7" ht="13.4" customHeight="1" x14ac:dyDescent="0.25">
      <c r="A335" s="117"/>
      <c r="B335" s="156"/>
      <c r="C335" s="126"/>
      <c r="D335" s="126"/>
      <c r="E335" s="127"/>
      <c r="F335" s="127"/>
      <c r="G335" s="118"/>
    </row>
    <row r="336" spans="1:7" ht="13.4" customHeight="1" x14ac:dyDescent="0.25">
      <c r="A336" s="117"/>
      <c r="B336" s="156"/>
      <c r="C336" s="126"/>
      <c r="D336" s="126"/>
      <c r="E336" s="127"/>
      <c r="F336" s="127"/>
      <c r="G336" s="118"/>
    </row>
    <row r="337" spans="1:7" ht="13.4" customHeight="1" x14ac:dyDescent="0.25">
      <c r="A337" s="117"/>
      <c r="B337" s="156"/>
      <c r="C337" s="126"/>
      <c r="D337" s="126"/>
      <c r="E337" s="127"/>
      <c r="F337" s="127"/>
      <c r="G337" s="118"/>
    </row>
    <row r="338" spans="1:7" ht="13.4" customHeight="1" x14ac:dyDescent="0.25">
      <c r="A338" s="117"/>
      <c r="B338" s="156"/>
      <c r="C338" s="126"/>
      <c r="D338" s="126"/>
      <c r="E338" s="127"/>
      <c r="F338" s="127"/>
      <c r="G338" s="118"/>
    </row>
    <row r="339" spans="1:7" ht="13.4" customHeight="1" x14ac:dyDescent="0.25">
      <c r="A339" s="117"/>
      <c r="B339" s="156"/>
      <c r="C339" s="126"/>
      <c r="D339" s="126"/>
      <c r="E339" s="127"/>
      <c r="F339" s="127"/>
      <c r="G339" s="118"/>
    </row>
    <row r="340" spans="1:7" ht="13.4" customHeight="1" x14ac:dyDescent="0.25">
      <c r="A340" s="117"/>
      <c r="B340" s="156"/>
      <c r="C340" s="126"/>
      <c r="D340" s="126"/>
      <c r="E340" s="127"/>
      <c r="F340" s="127"/>
      <c r="G340" s="118"/>
    </row>
    <row r="341" spans="1:7" ht="13.4" customHeight="1" x14ac:dyDescent="0.25">
      <c r="A341" s="117"/>
      <c r="B341" s="156"/>
      <c r="C341" s="126"/>
      <c r="D341" s="126"/>
      <c r="E341" s="127"/>
      <c r="F341" s="127"/>
      <c r="G341" s="118"/>
    </row>
    <row r="342" spans="1:7" ht="13.4" customHeight="1" x14ac:dyDescent="0.25">
      <c r="A342" s="117"/>
      <c r="B342" s="156"/>
      <c r="C342" s="126"/>
      <c r="D342" s="126"/>
      <c r="E342" s="127"/>
      <c r="F342" s="127"/>
      <c r="G342" s="118"/>
    </row>
    <row r="343" spans="1:7" ht="13.4" customHeight="1" x14ac:dyDescent="0.25">
      <c r="A343" s="117"/>
      <c r="B343" s="156"/>
      <c r="C343" s="126"/>
      <c r="D343" s="126"/>
      <c r="E343" s="127"/>
      <c r="F343" s="127"/>
      <c r="G343" s="118"/>
    </row>
    <row r="344" spans="1:7" ht="13.4" customHeight="1" x14ac:dyDescent="0.25">
      <c r="A344" s="117"/>
      <c r="B344" s="156"/>
      <c r="C344" s="126"/>
      <c r="D344" s="126"/>
      <c r="E344" s="127"/>
      <c r="F344" s="127"/>
      <c r="G344" s="118"/>
    </row>
    <row r="345" spans="1:7" ht="13.4" customHeight="1" x14ac:dyDescent="0.25">
      <c r="A345" s="117"/>
      <c r="B345" s="156"/>
      <c r="C345" s="126"/>
      <c r="D345" s="126"/>
      <c r="E345" s="127"/>
      <c r="F345" s="127"/>
      <c r="G345" s="118"/>
    </row>
    <row r="346" spans="1:7" ht="13.4" customHeight="1" x14ac:dyDescent="0.25">
      <c r="A346" s="117"/>
      <c r="B346" s="156"/>
      <c r="C346" s="126"/>
      <c r="D346" s="126"/>
      <c r="E346" s="127"/>
      <c r="F346" s="127"/>
      <c r="G346" s="118"/>
    </row>
    <row r="347" spans="1:7" x14ac:dyDescent="0.25">
      <c r="A347" s="107" t="s">
        <v>352</v>
      </c>
    </row>
    <row r="348" spans="1:7" ht="40.5" customHeight="1" x14ac:dyDescent="0.25">
      <c r="A348" s="179" t="s">
        <v>0</v>
      </c>
      <c r="B348" s="180"/>
      <c r="C348" s="86" t="s">
        <v>259</v>
      </c>
      <c r="D348" s="87" t="s">
        <v>260</v>
      </c>
      <c r="E348" s="88" t="s">
        <v>343</v>
      </c>
      <c r="F348" s="89" t="s">
        <v>344</v>
      </c>
      <c r="G348" s="90" t="s">
        <v>1</v>
      </c>
    </row>
    <row r="349" spans="1:7" ht="10.75" customHeight="1" x14ac:dyDescent="0.25">
      <c r="A349" s="122"/>
      <c r="B349" s="122"/>
      <c r="C349" s="122"/>
      <c r="D349" s="123"/>
      <c r="E349" s="123"/>
      <c r="F349" s="123"/>
    </row>
    <row r="350" spans="1:7" x14ac:dyDescent="0.25">
      <c r="A350" s="122"/>
      <c r="B350" s="122" t="s">
        <v>2</v>
      </c>
      <c r="C350" s="124">
        <f>SUM(C352:C370)</f>
        <v>56393</v>
      </c>
      <c r="D350" s="124">
        <f>SUM(D352:D370)</f>
        <v>26903</v>
      </c>
      <c r="E350" s="124">
        <v>1327</v>
      </c>
      <c r="F350" s="124">
        <v>2072</v>
      </c>
      <c r="G350" s="109" t="s">
        <v>3</v>
      </c>
    </row>
    <row r="351" spans="1:7" ht="9.65" customHeight="1" x14ac:dyDescent="0.25">
      <c r="A351" s="122"/>
      <c r="B351" s="122"/>
      <c r="C351" s="122"/>
      <c r="D351" s="124"/>
      <c r="E351" s="124"/>
      <c r="F351" s="124"/>
      <c r="G351" s="125"/>
    </row>
    <row r="352" spans="1:7" x14ac:dyDescent="0.25">
      <c r="A352" s="108" t="s">
        <v>4</v>
      </c>
      <c r="B352" s="151" t="s">
        <v>5</v>
      </c>
      <c r="C352" s="126">
        <v>807</v>
      </c>
      <c r="D352" s="126">
        <v>250</v>
      </c>
      <c r="E352" s="127">
        <v>927</v>
      </c>
      <c r="F352" s="127">
        <v>1439</v>
      </c>
      <c r="G352" s="109" t="s">
        <v>6</v>
      </c>
    </row>
    <row r="353" spans="1:7" x14ac:dyDescent="0.25">
      <c r="A353" s="108" t="s">
        <v>7</v>
      </c>
      <c r="B353" s="152" t="s">
        <v>8</v>
      </c>
      <c r="C353" s="126">
        <v>57</v>
      </c>
      <c r="D353" s="126">
        <v>3</v>
      </c>
      <c r="E353" s="127">
        <v>549</v>
      </c>
      <c r="F353" s="127">
        <v>838</v>
      </c>
      <c r="G353" s="110" t="s">
        <v>9</v>
      </c>
    </row>
    <row r="354" spans="1:7" x14ac:dyDescent="0.25">
      <c r="A354" s="108" t="s">
        <v>10</v>
      </c>
      <c r="B354" s="152" t="s">
        <v>11</v>
      </c>
      <c r="C354" s="126">
        <v>7655</v>
      </c>
      <c r="D354" s="126">
        <v>2430</v>
      </c>
      <c r="E354" s="127">
        <v>1056</v>
      </c>
      <c r="F354" s="127">
        <v>1623</v>
      </c>
      <c r="G354" s="110" t="s">
        <v>12</v>
      </c>
    </row>
    <row r="355" spans="1:7" ht="34.5" x14ac:dyDescent="0.25">
      <c r="A355" s="111" t="s">
        <v>13</v>
      </c>
      <c r="B355" s="153" t="s">
        <v>14</v>
      </c>
      <c r="C355" s="128">
        <v>2224</v>
      </c>
      <c r="D355" s="128">
        <v>577</v>
      </c>
      <c r="E355" s="129">
        <v>2113</v>
      </c>
      <c r="F355" s="129">
        <v>3434</v>
      </c>
      <c r="G355" s="112" t="s">
        <v>15</v>
      </c>
    </row>
    <row r="356" spans="1:7" ht="46" x14ac:dyDescent="0.25">
      <c r="A356" s="111" t="s">
        <v>16</v>
      </c>
      <c r="B356" s="153" t="s">
        <v>17</v>
      </c>
      <c r="C356" s="128">
        <v>1073</v>
      </c>
      <c r="D356" s="128">
        <v>186</v>
      </c>
      <c r="E356" s="129">
        <v>1125</v>
      </c>
      <c r="F356" s="129">
        <v>1738</v>
      </c>
      <c r="G356" s="112" t="s">
        <v>18</v>
      </c>
    </row>
    <row r="357" spans="1:7" x14ac:dyDescent="0.25">
      <c r="A357" s="113" t="s">
        <v>19</v>
      </c>
      <c r="B357" s="152" t="s">
        <v>20</v>
      </c>
      <c r="C357" s="126">
        <v>2468</v>
      </c>
      <c r="D357" s="126">
        <v>254</v>
      </c>
      <c r="E357" s="127">
        <v>839</v>
      </c>
      <c r="F357" s="127">
        <v>1283</v>
      </c>
      <c r="G357" s="110" t="s">
        <v>21</v>
      </c>
    </row>
    <row r="358" spans="1:7" ht="24" customHeight="1" x14ac:dyDescent="0.25">
      <c r="A358" s="111" t="s">
        <v>22</v>
      </c>
      <c r="B358" s="153" t="s">
        <v>23</v>
      </c>
      <c r="C358" s="128">
        <v>10563</v>
      </c>
      <c r="D358" s="128">
        <v>5742</v>
      </c>
      <c r="E358" s="129">
        <v>903</v>
      </c>
      <c r="F358" s="129">
        <v>1396</v>
      </c>
      <c r="G358" s="112" t="s">
        <v>24</v>
      </c>
    </row>
    <row r="359" spans="1:7" x14ac:dyDescent="0.25">
      <c r="A359" s="113" t="s">
        <v>25</v>
      </c>
      <c r="B359" s="152" t="s">
        <v>26</v>
      </c>
      <c r="C359" s="126">
        <v>2914</v>
      </c>
      <c r="D359" s="126">
        <v>621</v>
      </c>
      <c r="E359" s="127">
        <v>1690</v>
      </c>
      <c r="F359" s="127">
        <v>2637</v>
      </c>
      <c r="G359" s="110" t="s">
        <v>27</v>
      </c>
    </row>
    <row r="360" spans="1:7" ht="46" x14ac:dyDescent="0.25">
      <c r="A360" s="111" t="s">
        <v>28</v>
      </c>
      <c r="B360" s="153" t="s">
        <v>29</v>
      </c>
      <c r="C360" s="128">
        <v>4269</v>
      </c>
      <c r="D360" s="128">
        <v>2164</v>
      </c>
      <c r="E360" s="129">
        <v>766</v>
      </c>
      <c r="F360" s="129">
        <v>1175</v>
      </c>
      <c r="G360" s="112" t="s">
        <v>30</v>
      </c>
    </row>
    <row r="361" spans="1:7" x14ac:dyDescent="0.25">
      <c r="A361" s="113" t="s">
        <v>31</v>
      </c>
      <c r="B361" s="152" t="s">
        <v>32</v>
      </c>
      <c r="C361" s="126">
        <v>2157</v>
      </c>
      <c r="D361" s="126">
        <v>743</v>
      </c>
      <c r="E361" s="127">
        <v>2022</v>
      </c>
      <c r="F361" s="127">
        <v>3183</v>
      </c>
      <c r="G361" s="110" t="s">
        <v>33</v>
      </c>
    </row>
    <row r="362" spans="1:7" ht="23" x14ac:dyDescent="0.25">
      <c r="A362" s="111" t="s">
        <v>34</v>
      </c>
      <c r="B362" s="153" t="s">
        <v>35</v>
      </c>
      <c r="C362" s="128">
        <v>1146</v>
      </c>
      <c r="D362" s="128">
        <v>799</v>
      </c>
      <c r="E362" s="129">
        <v>1887</v>
      </c>
      <c r="F362" s="129">
        <v>2943</v>
      </c>
      <c r="G362" s="112" t="s">
        <v>36</v>
      </c>
    </row>
    <row r="363" spans="1:7" x14ac:dyDescent="0.25">
      <c r="A363" s="113" t="s">
        <v>37</v>
      </c>
      <c r="B363" s="152" t="s">
        <v>38</v>
      </c>
      <c r="C363" s="126">
        <v>146</v>
      </c>
      <c r="D363" s="126">
        <v>53</v>
      </c>
      <c r="E363" s="127">
        <v>1066</v>
      </c>
      <c r="F363" s="127">
        <v>1657</v>
      </c>
      <c r="G363" s="110" t="s">
        <v>39</v>
      </c>
    </row>
    <row r="364" spans="1:7" ht="23" x14ac:dyDescent="0.25">
      <c r="A364" s="111" t="s">
        <v>40</v>
      </c>
      <c r="B364" s="153" t="s">
        <v>41</v>
      </c>
      <c r="C364" s="128">
        <v>1589</v>
      </c>
      <c r="D364" s="128">
        <v>746</v>
      </c>
      <c r="E364" s="129">
        <v>1381</v>
      </c>
      <c r="F364" s="129">
        <v>2153</v>
      </c>
      <c r="G364" s="112" t="s">
        <v>42</v>
      </c>
    </row>
    <row r="365" spans="1:7" ht="23" x14ac:dyDescent="0.25">
      <c r="A365" s="111" t="s">
        <v>43</v>
      </c>
      <c r="B365" s="153" t="s">
        <v>44</v>
      </c>
      <c r="C365" s="128">
        <v>1062</v>
      </c>
      <c r="D365" s="128">
        <v>310</v>
      </c>
      <c r="E365" s="129">
        <v>1122</v>
      </c>
      <c r="F365" s="129">
        <v>1739</v>
      </c>
      <c r="G365" s="112" t="s">
        <v>45</v>
      </c>
    </row>
    <row r="366" spans="1:7" ht="23" x14ac:dyDescent="0.25">
      <c r="A366" s="111" t="s">
        <v>46</v>
      </c>
      <c r="B366" s="153" t="s">
        <v>47</v>
      </c>
      <c r="C366" s="128">
        <v>5251</v>
      </c>
      <c r="D366" s="128">
        <v>2664</v>
      </c>
      <c r="E366" s="129">
        <v>1652</v>
      </c>
      <c r="F366" s="129">
        <v>2582</v>
      </c>
      <c r="G366" s="112" t="s">
        <v>48</v>
      </c>
    </row>
    <row r="367" spans="1:7" x14ac:dyDescent="0.25">
      <c r="A367" s="113" t="s">
        <v>49</v>
      </c>
      <c r="B367" s="154" t="s">
        <v>50</v>
      </c>
      <c r="C367" s="126">
        <v>5117</v>
      </c>
      <c r="D367" s="126">
        <v>3874</v>
      </c>
      <c r="E367" s="127">
        <v>1220</v>
      </c>
      <c r="F367" s="127">
        <v>1897</v>
      </c>
      <c r="G367" s="114" t="s">
        <v>51</v>
      </c>
    </row>
    <row r="368" spans="1:7" ht="23" x14ac:dyDescent="0.25">
      <c r="A368" s="115" t="s">
        <v>52</v>
      </c>
      <c r="B368" s="155" t="s">
        <v>53</v>
      </c>
      <c r="C368" s="128">
        <v>5516</v>
      </c>
      <c r="D368" s="128">
        <v>3991</v>
      </c>
      <c r="E368" s="129">
        <v>1520</v>
      </c>
      <c r="F368" s="129">
        <v>2380</v>
      </c>
      <c r="G368" s="116" t="s">
        <v>54</v>
      </c>
    </row>
    <row r="369" spans="1:7" x14ac:dyDescent="0.25">
      <c r="A369" s="115" t="s">
        <v>55</v>
      </c>
      <c r="B369" s="155" t="s">
        <v>56</v>
      </c>
      <c r="C369" s="126">
        <v>1323</v>
      </c>
      <c r="D369" s="126">
        <v>838</v>
      </c>
      <c r="E369" s="127">
        <v>1061</v>
      </c>
      <c r="F369" s="127">
        <v>1662</v>
      </c>
      <c r="G369" s="116" t="s">
        <v>57</v>
      </c>
    </row>
    <row r="370" spans="1:7" ht="11.5" customHeight="1" x14ac:dyDescent="0.25">
      <c r="A370" s="117" t="s">
        <v>58</v>
      </c>
      <c r="B370" s="156" t="s">
        <v>59</v>
      </c>
      <c r="C370" s="126">
        <v>1056</v>
      </c>
      <c r="D370" s="126">
        <v>658</v>
      </c>
      <c r="E370" s="127">
        <v>1278</v>
      </c>
      <c r="F370" s="127">
        <v>1982</v>
      </c>
      <c r="G370" s="118" t="s">
        <v>60</v>
      </c>
    </row>
    <row r="371" spans="1:7" ht="11.5" customHeight="1" x14ac:dyDescent="0.25">
      <c r="A371" s="117"/>
      <c r="B371" s="156"/>
      <c r="C371" s="126"/>
      <c r="D371" s="126"/>
      <c r="E371" s="127"/>
      <c r="F371" s="127"/>
      <c r="G371" s="118"/>
    </row>
    <row r="372" spans="1:7" ht="11.5" customHeight="1" x14ac:dyDescent="0.25">
      <c r="A372" s="117"/>
      <c r="B372" s="156"/>
      <c r="C372" s="126"/>
      <c r="D372" s="126"/>
      <c r="E372" s="127"/>
      <c r="F372" s="127"/>
      <c r="G372" s="118"/>
    </row>
    <row r="373" spans="1:7" ht="11.5" customHeight="1" x14ac:dyDescent="0.25">
      <c r="A373" s="117"/>
      <c r="B373" s="156"/>
      <c r="C373" s="126"/>
      <c r="D373" s="126"/>
      <c r="E373" s="127"/>
      <c r="F373" s="127"/>
      <c r="G373" s="118"/>
    </row>
    <row r="374" spans="1:7" ht="11.5" customHeight="1" x14ac:dyDescent="0.25">
      <c r="A374" s="117"/>
      <c r="B374" s="156"/>
      <c r="C374" s="126"/>
      <c r="D374" s="126"/>
      <c r="E374" s="127"/>
      <c r="F374" s="127"/>
      <c r="G374" s="118"/>
    </row>
    <row r="375" spans="1:7" ht="11.5" customHeight="1" x14ac:dyDescent="0.25">
      <c r="A375" s="117"/>
      <c r="B375" s="156"/>
      <c r="C375" s="126"/>
      <c r="D375" s="126"/>
      <c r="E375" s="127"/>
      <c r="F375" s="127"/>
      <c r="G375" s="118"/>
    </row>
    <row r="376" spans="1:7" ht="11.5" customHeight="1" x14ac:dyDescent="0.25">
      <c r="A376" s="117"/>
      <c r="B376" s="156"/>
      <c r="C376" s="126"/>
      <c r="D376" s="126"/>
      <c r="E376" s="127"/>
      <c r="F376" s="127"/>
      <c r="G376" s="118"/>
    </row>
    <row r="377" spans="1:7" ht="11.5" customHeight="1" x14ac:dyDescent="0.25">
      <c r="A377" s="117"/>
      <c r="B377" s="156"/>
      <c r="C377" s="126"/>
      <c r="D377" s="126"/>
      <c r="E377" s="127"/>
      <c r="F377" s="127"/>
      <c r="G377" s="118"/>
    </row>
    <row r="378" spans="1:7" ht="11.5" customHeight="1" x14ac:dyDescent="0.25">
      <c r="A378" s="117"/>
      <c r="B378" s="156"/>
      <c r="C378" s="126"/>
      <c r="D378" s="126"/>
      <c r="E378" s="127"/>
      <c r="F378" s="127"/>
      <c r="G378" s="118"/>
    </row>
    <row r="379" spans="1:7" ht="11.5" customHeight="1" x14ac:dyDescent="0.25">
      <c r="A379" s="117"/>
      <c r="B379" s="156"/>
      <c r="C379" s="126"/>
      <c r="D379" s="126"/>
      <c r="E379" s="127"/>
      <c r="F379" s="127"/>
      <c r="G379" s="118"/>
    </row>
    <row r="380" spans="1:7" ht="11.5" customHeight="1" x14ac:dyDescent="0.25">
      <c r="A380" s="117"/>
      <c r="B380" s="156"/>
      <c r="C380" s="126"/>
      <c r="D380" s="126"/>
      <c r="E380" s="127"/>
      <c r="F380" s="127"/>
      <c r="G380" s="118"/>
    </row>
    <row r="381" spans="1:7" ht="11.5" customHeight="1" x14ac:dyDescent="0.25">
      <c r="A381" s="117"/>
      <c r="B381" s="156"/>
      <c r="C381" s="126"/>
      <c r="D381" s="126"/>
      <c r="E381" s="127"/>
      <c r="F381" s="127"/>
      <c r="G381" s="118"/>
    </row>
    <row r="382" spans="1:7" ht="11.5" customHeight="1" x14ac:dyDescent="0.25">
      <c r="A382" s="117"/>
      <c r="B382" s="156"/>
      <c r="C382" s="126"/>
      <c r="D382" s="126"/>
      <c r="E382" s="127"/>
      <c r="F382" s="127"/>
      <c r="G382" s="118"/>
    </row>
    <row r="383" spans="1:7" ht="11.5" customHeight="1" x14ac:dyDescent="0.25">
      <c r="A383" s="117"/>
      <c r="B383" s="156"/>
      <c r="C383" s="126"/>
      <c r="D383" s="126"/>
      <c r="E383" s="127"/>
      <c r="F383" s="127"/>
      <c r="G383" s="118"/>
    </row>
    <row r="384" spans="1:7" ht="11.5" customHeight="1" x14ac:dyDescent="0.25">
      <c r="A384" s="117"/>
      <c r="B384" s="156"/>
      <c r="C384" s="126"/>
      <c r="D384" s="126"/>
      <c r="E384" s="127"/>
      <c r="F384" s="127"/>
      <c r="G384" s="118"/>
    </row>
    <row r="385" spans="1:7" ht="11.5" customHeight="1" x14ac:dyDescent="0.25">
      <c r="A385" s="117"/>
      <c r="B385" s="156"/>
      <c r="C385" s="126"/>
      <c r="D385" s="126"/>
      <c r="E385" s="127"/>
      <c r="F385" s="127"/>
      <c r="G385" s="118"/>
    </row>
    <row r="386" spans="1:7" ht="11.5" customHeight="1" x14ac:dyDescent="0.25">
      <c r="A386" s="117"/>
      <c r="B386" s="156"/>
      <c r="C386" s="126"/>
      <c r="D386" s="126"/>
      <c r="E386" s="127"/>
      <c r="F386" s="127"/>
      <c r="G386" s="118"/>
    </row>
    <row r="387" spans="1:7" ht="11.5" customHeight="1" x14ac:dyDescent="0.25">
      <c r="A387" s="117"/>
      <c r="B387" s="156"/>
      <c r="C387" s="126"/>
      <c r="D387" s="126"/>
      <c r="E387" s="127"/>
      <c r="F387" s="127"/>
      <c r="G387" s="118"/>
    </row>
    <row r="388" spans="1:7" ht="11.5" customHeight="1" x14ac:dyDescent="0.25">
      <c r="A388" s="117"/>
      <c r="B388" s="156"/>
      <c r="C388" s="126"/>
      <c r="D388" s="126"/>
      <c r="E388" s="127"/>
      <c r="F388" s="127"/>
      <c r="G388" s="118"/>
    </row>
    <row r="389" spans="1:7" ht="11.5" customHeight="1" x14ac:dyDescent="0.25">
      <c r="A389" s="117"/>
      <c r="B389" s="156"/>
      <c r="C389" s="126"/>
      <c r="D389" s="126"/>
      <c r="E389" s="127"/>
      <c r="F389" s="127"/>
      <c r="G389" s="118"/>
    </row>
    <row r="390" spans="1:7" ht="11.5" customHeight="1" x14ac:dyDescent="0.25">
      <c r="A390" s="117"/>
      <c r="B390" s="156"/>
      <c r="C390" s="126"/>
      <c r="D390" s="126"/>
      <c r="E390" s="127"/>
      <c r="F390" s="127"/>
      <c r="G390" s="118"/>
    </row>
    <row r="391" spans="1:7" ht="11.5" customHeight="1" x14ac:dyDescent="0.25">
      <c r="A391" s="117"/>
      <c r="B391" s="156"/>
      <c r="C391" s="126"/>
      <c r="D391" s="126"/>
      <c r="E391" s="127"/>
      <c r="F391" s="127"/>
      <c r="G391" s="118"/>
    </row>
    <row r="392" spans="1:7" ht="11.5" customHeight="1" x14ac:dyDescent="0.25">
      <c r="A392" s="117"/>
      <c r="B392" s="156"/>
      <c r="C392" s="126"/>
      <c r="D392" s="126"/>
      <c r="E392" s="127"/>
      <c r="F392" s="127"/>
      <c r="G392" s="118"/>
    </row>
    <row r="393" spans="1:7" ht="11.5" customHeight="1" x14ac:dyDescent="0.25">
      <c r="A393" s="117"/>
      <c r="B393" s="156"/>
      <c r="C393" s="126"/>
      <c r="D393" s="126"/>
      <c r="E393" s="127"/>
      <c r="F393" s="127"/>
      <c r="G393" s="118"/>
    </row>
    <row r="394" spans="1:7" ht="11.5" customHeight="1" x14ac:dyDescent="0.25">
      <c r="A394" s="117"/>
      <c r="B394" s="156"/>
      <c r="C394" s="126"/>
      <c r="D394" s="126"/>
      <c r="E394" s="127"/>
      <c r="F394" s="127"/>
      <c r="G394" s="118"/>
    </row>
    <row r="395" spans="1:7" ht="11.5" customHeight="1" x14ac:dyDescent="0.25">
      <c r="A395" s="117"/>
      <c r="B395" s="156"/>
      <c r="C395" s="126"/>
      <c r="D395" s="126"/>
      <c r="E395" s="127"/>
      <c r="F395" s="127"/>
      <c r="G395" s="118"/>
    </row>
    <row r="396" spans="1:7" ht="11.5" customHeight="1" x14ac:dyDescent="0.25">
      <c r="A396" s="117"/>
      <c r="B396" s="156"/>
      <c r="C396" s="126"/>
      <c r="D396" s="126"/>
      <c r="E396" s="127"/>
      <c r="F396" s="127"/>
      <c r="G396" s="118"/>
    </row>
    <row r="397" spans="1:7" ht="11.5" customHeight="1" x14ac:dyDescent="0.25">
      <c r="A397" s="117"/>
      <c r="B397" s="156"/>
      <c r="C397" s="126"/>
      <c r="D397" s="126"/>
      <c r="E397" s="127"/>
      <c r="F397" s="127"/>
      <c r="G397" s="118"/>
    </row>
    <row r="398" spans="1:7" ht="11.5" customHeight="1" x14ac:dyDescent="0.25">
      <c r="A398" s="117"/>
      <c r="B398" s="156"/>
      <c r="C398" s="126"/>
      <c r="D398" s="126"/>
      <c r="E398" s="127"/>
      <c r="F398" s="127"/>
      <c r="G398" s="118"/>
    </row>
    <row r="399" spans="1:7" ht="11.5" customHeight="1" x14ac:dyDescent="0.25">
      <c r="A399" s="117"/>
      <c r="B399" s="156"/>
      <c r="C399" s="126"/>
      <c r="D399" s="126"/>
      <c r="E399" s="127"/>
      <c r="F399" s="127"/>
      <c r="G399" s="118"/>
    </row>
    <row r="400" spans="1:7" ht="11.5" customHeight="1" x14ac:dyDescent="0.25">
      <c r="A400" s="117"/>
      <c r="B400" s="156"/>
      <c r="C400" s="126"/>
      <c r="D400" s="126"/>
      <c r="E400" s="127"/>
      <c r="F400" s="127"/>
      <c r="G400" s="118"/>
    </row>
    <row r="401" spans="1:7" ht="11.5" customHeight="1" x14ac:dyDescent="0.25">
      <c r="A401" s="117"/>
      <c r="B401" s="156"/>
      <c r="C401" s="126"/>
      <c r="D401" s="126"/>
      <c r="E401" s="127"/>
      <c r="F401" s="127"/>
      <c r="G401" s="118"/>
    </row>
    <row r="402" spans="1:7" ht="11.5" customHeight="1" x14ac:dyDescent="0.25">
      <c r="A402" s="117"/>
      <c r="B402" s="156"/>
      <c r="C402" s="126"/>
      <c r="D402" s="126"/>
      <c r="E402" s="127"/>
      <c r="F402" s="127"/>
      <c r="G402" s="118"/>
    </row>
    <row r="403" spans="1:7" ht="11.5" customHeight="1" x14ac:dyDescent="0.25">
      <c r="A403" s="117"/>
      <c r="B403" s="156"/>
      <c r="C403" s="126"/>
      <c r="D403" s="126"/>
      <c r="E403" s="127"/>
      <c r="F403" s="127"/>
      <c r="G403" s="118"/>
    </row>
    <row r="404" spans="1:7" ht="11.5" customHeight="1" x14ac:dyDescent="0.25">
      <c r="A404" s="117"/>
      <c r="B404" s="156"/>
      <c r="C404" s="126"/>
      <c r="D404" s="126"/>
      <c r="E404" s="127"/>
      <c r="F404" s="127"/>
      <c r="G404" s="118"/>
    </row>
    <row r="405" spans="1:7" ht="11.5" customHeight="1" x14ac:dyDescent="0.25">
      <c r="A405" s="117"/>
      <c r="B405" s="156"/>
      <c r="C405" s="126"/>
      <c r="D405" s="126"/>
      <c r="E405" s="127"/>
      <c r="F405" s="127"/>
      <c r="G405" s="118"/>
    </row>
    <row r="407" spans="1:7" x14ac:dyDescent="0.25">
      <c r="A407" s="107" t="s">
        <v>377</v>
      </c>
    </row>
    <row r="408" spans="1:7" ht="40.5" customHeight="1" x14ac:dyDescent="0.25">
      <c r="A408" s="179" t="s">
        <v>0</v>
      </c>
      <c r="B408" s="180"/>
      <c r="C408" s="86" t="s">
        <v>259</v>
      </c>
      <c r="D408" s="87" t="s">
        <v>260</v>
      </c>
      <c r="E408" s="88" t="s">
        <v>343</v>
      </c>
      <c r="F408" s="89" t="s">
        <v>344</v>
      </c>
      <c r="G408" s="90" t="s">
        <v>1</v>
      </c>
    </row>
    <row r="409" spans="1:7" ht="10.75" customHeight="1" x14ac:dyDescent="0.25">
      <c r="A409" s="122"/>
      <c r="B409" s="122"/>
      <c r="C409" s="122"/>
      <c r="D409" s="123"/>
      <c r="E409" s="123"/>
      <c r="F409" s="123"/>
    </row>
    <row r="410" spans="1:7" x14ac:dyDescent="0.25">
      <c r="A410" s="122"/>
      <c r="B410" s="122" t="s">
        <v>2</v>
      </c>
      <c r="C410" s="124">
        <f>SUM(C412:C430)</f>
        <v>21484</v>
      </c>
      <c r="D410" s="124">
        <f>SUM(D412:D430)</f>
        <v>9110</v>
      </c>
      <c r="E410" s="124">
        <v>1130</v>
      </c>
      <c r="F410" s="124">
        <v>1745</v>
      </c>
      <c r="G410" s="109" t="s">
        <v>3</v>
      </c>
    </row>
    <row r="411" spans="1:7" ht="9" customHeight="1" x14ac:dyDescent="0.25">
      <c r="A411" s="122"/>
      <c r="B411" s="122"/>
      <c r="C411" s="122"/>
      <c r="D411" s="124"/>
      <c r="E411" s="124"/>
      <c r="F411" s="124"/>
      <c r="G411" s="125"/>
    </row>
    <row r="412" spans="1:7" x14ac:dyDescent="0.25">
      <c r="A412" s="108" t="s">
        <v>4</v>
      </c>
      <c r="B412" s="151" t="s">
        <v>5</v>
      </c>
      <c r="C412" s="126">
        <v>565</v>
      </c>
      <c r="D412" s="126">
        <v>200</v>
      </c>
      <c r="E412" s="127">
        <v>607</v>
      </c>
      <c r="F412" s="127">
        <v>909</v>
      </c>
      <c r="G412" s="109" t="s">
        <v>6</v>
      </c>
    </row>
    <row r="413" spans="1:7" x14ac:dyDescent="0.25">
      <c r="A413" s="108" t="s">
        <v>7</v>
      </c>
      <c r="B413" s="152" t="s">
        <v>8</v>
      </c>
      <c r="C413" s="126">
        <v>118</v>
      </c>
      <c r="D413" s="126">
        <v>16</v>
      </c>
      <c r="E413" s="127">
        <v>1246</v>
      </c>
      <c r="F413" s="127">
        <v>1899</v>
      </c>
      <c r="G413" s="110" t="s">
        <v>9</v>
      </c>
    </row>
    <row r="414" spans="1:7" x14ac:dyDescent="0.25">
      <c r="A414" s="108" t="s">
        <v>10</v>
      </c>
      <c r="B414" s="152" t="s">
        <v>11</v>
      </c>
      <c r="C414" s="126">
        <v>4264</v>
      </c>
      <c r="D414" s="126">
        <v>1171</v>
      </c>
      <c r="E414" s="127">
        <v>1209</v>
      </c>
      <c r="F414" s="127">
        <v>1870</v>
      </c>
      <c r="G414" s="110" t="s">
        <v>12</v>
      </c>
    </row>
    <row r="415" spans="1:7" ht="34.5" x14ac:dyDescent="0.25">
      <c r="A415" s="111" t="s">
        <v>13</v>
      </c>
      <c r="B415" s="153" t="s">
        <v>14</v>
      </c>
      <c r="C415" s="128">
        <v>228</v>
      </c>
      <c r="D415" s="128">
        <v>33</v>
      </c>
      <c r="E415" s="129">
        <v>1863</v>
      </c>
      <c r="F415" s="129">
        <v>2899</v>
      </c>
      <c r="G415" s="112" t="s">
        <v>15</v>
      </c>
    </row>
    <row r="416" spans="1:7" ht="46" x14ac:dyDescent="0.25">
      <c r="A416" s="111" t="s">
        <v>16</v>
      </c>
      <c r="B416" s="153" t="s">
        <v>17</v>
      </c>
      <c r="C416" s="128">
        <v>257</v>
      </c>
      <c r="D416" s="128">
        <v>44</v>
      </c>
      <c r="E416" s="129">
        <v>1179</v>
      </c>
      <c r="F416" s="129">
        <v>1820</v>
      </c>
      <c r="G416" s="112" t="s">
        <v>18</v>
      </c>
    </row>
    <row r="417" spans="1:7" x14ac:dyDescent="0.25">
      <c r="A417" s="113" t="s">
        <v>19</v>
      </c>
      <c r="B417" s="152" t="s">
        <v>20</v>
      </c>
      <c r="C417" s="126">
        <v>1232</v>
      </c>
      <c r="D417" s="126">
        <v>115</v>
      </c>
      <c r="E417" s="127">
        <v>1348</v>
      </c>
      <c r="F417" s="127">
        <v>2067</v>
      </c>
      <c r="G417" s="110" t="s">
        <v>21</v>
      </c>
    </row>
    <row r="418" spans="1:7" ht="23.15" customHeight="1" x14ac:dyDescent="0.25">
      <c r="A418" s="111" t="s">
        <v>22</v>
      </c>
      <c r="B418" s="153" t="s">
        <v>23</v>
      </c>
      <c r="C418" s="128">
        <v>6709</v>
      </c>
      <c r="D418" s="128">
        <v>2850</v>
      </c>
      <c r="E418" s="129">
        <v>897</v>
      </c>
      <c r="F418" s="129">
        <v>1376</v>
      </c>
      <c r="G418" s="112" t="s">
        <v>24</v>
      </c>
    </row>
    <row r="419" spans="1:7" x14ac:dyDescent="0.25">
      <c r="A419" s="113" t="s">
        <v>25</v>
      </c>
      <c r="B419" s="152" t="s">
        <v>26</v>
      </c>
      <c r="C419" s="126">
        <v>814</v>
      </c>
      <c r="D419" s="126">
        <v>173</v>
      </c>
      <c r="E419" s="127">
        <v>869</v>
      </c>
      <c r="F419" s="127">
        <v>1341</v>
      </c>
      <c r="G419" s="110" t="s">
        <v>27</v>
      </c>
    </row>
    <row r="420" spans="1:7" ht="46" x14ac:dyDescent="0.25">
      <c r="A420" s="111" t="s">
        <v>28</v>
      </c>
      <c r="B420" s="153" t="s">
        <v>29</v>
      </c>
      <c r="C420" s="128">
        <v>928</v>
      </c>
      <c r="D420" s="128">
        <v>552</v>
      </c>
      <c r="E420" s="129">
        <v>632</v>
      </c>
      <c r="F420" s="129">
        <v>965</v>
      </c>
      <c r="G420" s="112" t="s">
        <v>30</v>
      </c>
    </row>
    <row r="421" spans="1:7" x14ac:dyDescent="0.25">
      <c r="A421" s="113" t="s">
        <v>31</v>
      </c>
      <c r="B421" s="152" t="s">
        <v>32</v>
      </c>
      <c r="C421" s="126">
        <v>188</v>
      </c>
      <c r="D421" s="126">
        <v>65</v>
      </c>
      <c r="E421" s="127">
        <v>1655</v>
      </c>
      <c r="F421" s="127">
        <v>2570</v>
      </c>
      <c r="G421" s="110" t="s">
        <v>33</v>
      </c>
    </row>
    <row r="422" spans="1:7" ht="23" x14ac:dyDescent="0.25">
      <c r="A422" s="111" t="s">
        <v>34</v>
      </c>
      <c r="B422" s="153" t="s">
        <v>35</v>
      </c>
      <c r="C422" s="128">
        <v>317</v>
      </c>
      <c r="D422" s="128">
        <v>208</v>
      </c>
      <c r="E422" s="129">
        <v>1830</v>
      </c>
      <c r="F422" s="129">
        <v>2867</v>
      </c>
      <c r="G422" s="112" t="s">
        <v>36</v>
      </c>
    </row>
    <row r="423" spans="1:7" x14ac:dyDescent="0.25">
      <c r="A423" s="113" t="s">
        <v>37</v>
      </c>
      <c r="B423" s="152" t="s">
        <v>38</v>
      </c>
      <c r="C423" s="126">
        <v>89</v>
      </c>
      <c r="D423" s="126">
        <v>22</v>
      </c>
      <c r="E423" s="127">
        <v>896</v>
      </c>
      <c r="F423" s="127">
        <v>1378</v>
      </c>
      <c r="G423" s="110" t="s">
        <v>39</v>
      </c>
    </row>
    <row r="424" spans="1:7" ht="23" x14ac:dyDescent="0.25">
      <c r="A424" s="111" t="s">
        <v>40</v>
      </c>
      <c r="B424" s="153" t="s">
        <v>41</v>
      </c>
      <c r="C424" s="128">
        <v>744</v>
      </c>
      <c r="D424" s="128">
        <v>318</v>
      </c>
      <c r="E424" s="129">
        <v>1334</v>
      </c>
      <c r="F424" s="129">
        <v>2089</v>
      </c>
      <c r="G424" s="112" t="s">
        <v>42</v>
      </c>
    </row>
    <row r="425" spans="1:7" ht="23" x14ac:dyDescent="0.25">
      <c r="A425" s="111" t="s">
        <v>43</v>
      </c>
      <c r="B425" s="153" t="s">
        <v>44</v>
      </c>
      <c r="C425" s="128">
        <v>223</v>
      </c>
      <c r="D425" s="128">
        <v>63</v>
      </c>
      <c r="E425" s="129">
        <v>1255</v>
      </c>
      <c r="F425" s="129">
        <v>1955</v>
      </c>
      <c r="G425" s="112" t="s">
        <v>45</v>
      </c>
    </row>
    <row r="426" spans="1:7" ht="23" x14ac:dyDescent="0.25">
      <c r="A426" s="111" t="s">
        <v>46</v>
      </c>
      <c r="B426" s="153" t="s">
        <v>47</v>
      </c>
      <c r="C426" s="128">
        <v>1458</v>
      </c>
      <c r="D426" s="128">
        <v>718</v>
      </c>
      <c r="E426" s="129">
        <v>1515</v>
      </c>
      <c r="F426" s="129">
        <v>2358</v>
      </c>
      <c r="G426" s="112" t="s">
        <v>48</v>
      </c>
    </row>
    <row r="427" spans="1:7" x14ac:dyDescent="0.25">
      <c r="A427" s="113" t="s">
        <v>49</v>
      </c>
      <c r="B427" s="154" t="s">
        <v>50</v>
      </c>
      <c r="C427" s="126">
        <v>1848</v>
      </c>
      <c r="D427" s="126">
        <v>1516</v>
      </c>
      <c r="E427" s="127">
        <v>1197</v>
      </c>
      <c r="F427" s="127">
        <v>1851</v>
      </c>
      <c r="G427" s="114" t="s">
        <v>51</v>
      </c>
    </row>
    <row r="428" spans="1:7" ht="23" x14ac:dyDescent="0.25">
      <c r="A428" s="115" t="s">
        <v>52</v>
      </c>
      <c r="B428" s="155" t="s">
        <v>53</v>
      </c>
      <c r="C428" s="128">
        <v>779</v>
      </c>
      <c r="D428" s="128">
        <v>600</v>
      </c>
      <c r="E428" s="129">
        <v>1308</v>
      </c>
      <c r="F428" s="129">
        <v>2040</v>
      </c>
      <c r="G428" s="116" t="s">
        <v>54</v>
      </c>
    </row>
    <row r="429" spans="1:7" x14ac:dyDescent="0.25">
      <c r="A429" s="115" t="s">
        <v>55</v>
      </c>
      <c r="B429" s="155" t="s">
        <v>56</v>
      </c>
      <c r="C429" s="126">
        <v>447</v>
      </c>
      <c r="D429" s="126">
        <v>249</v>
      </c>
      <c r="E429" s="127">
        <v>672</v>
      </c>
      <c r="F429" s="127">
        <v>1016</v>
      </c>
      <c r="G429" s="116" t="s">
        <v>57</v>
      </c>
    </row>
    <row r="430" spans="1:7" ht="12.65" customHeight="1" x14ac:dyDescent="0.25">
      <c r="A430" s="117" t="s">
        <v>58</v>
      </c>
      <c r="B430" s="156" t="s">
        <v>59</v>
      </c>
      <c r="C430" s="126">
        <v>276</v>
      </c>
      <c r="D430" s="126">
        <v>197</v>
      </c>
      <c r="E430" s="127">
        <v>578</v>
      </c>
      <c r="F430" s="127">
        <v>994</v>
      </c>
      <c r="G430" s="118" t="s">
        <v>60</v>
      </c>
    </row>
    <row r="431" spans="1:7" ht="12.65" customHeight="1" x14ac:dyDescent="0.25">
      <c r="A431" s="117"/>
      <c r="B431" s="156"/>
      <c r="C431" s="126"/>
      <c r="D431" s="126"/>
      <c r="E431" s="127"/>
      <c r="F431" s="127"/>
      <c r="G431" s="118"/>
    </row>
    <row r="432" spans="1:7" ht="12.65" customHeight="1" x14ac:dyDescent="0.25">
      <c r="A432" s="117"/>
      <c r="B432" s="156"/>
      <c r="C432" s="126"/>
      <c r="D432" s="126"/>
      <c r="E432" s="127"/>
      <c r="F432" s="127"/>
      <c r="G432" s="118"/>
    </row>
    <row r="433" spans="1:7" ht="12.65" customHeight="1" x14ac:dyDescent="0.25">
      <c r="A433" s="117"/>
      <c r="B433" s="156"/>
      <c r="C433" s="126"/>
      <c r="D433" s="126"/>
      <c r="E433" s="127"/>
      <c r="F433" s="127"/>
      <c r="G433" s="118"/>
    </row>
    <row r="434" spans="1:7" ht="12.65" customHeight="1" x14ac:dyDescent="0.25">
      <c r="A434" s="117"/>
      <c r="B434" s="156"/>
      <c r="C434" s="126"/>
      <c r="D434" s="126"/>
      <c r="E434" s="127"/>
      <c r="F434" s="127"/>
      <c r="G434" s="118"/>
    </row>
    <row r="435" spans="1:7" ht="12.65" customHeight="1" x14ac:dyDescent="0.25">
      <c r="A435" s="117"/>
      <c r="B435" s="156"/>
      <c r="C435" s="126"/>
      <c r="D435" s="126"/>
      <c r="E435" s="127"/>
      <c r="F435" s="127"/>
      <c r="G435" s="118"/>
    </row>
    <row r="436" spans="1:7" ht="12.65" customHeight="1" x14ac:dyDescent="0.25">
      <c r="A436" s="117"/>
      <c r="B436" s="156"/>
      <c r="C436" s="126"/>
      <c r="D436" s="126"/>
      <c r="E436" s="127"/>
      <c r="F436" s="127"/>
      <c r="G436" s="118"/>
    </row>
    <row r="437" spans="1:7" ht="12.65" customHeight="1" x14ac:dyDescent="0.25">
      <c r="A437" s="117"/>
      <c r="B437" s="156"/>
      <c r="C437" s="126"/>
      <c r="D437" s="126"/>
      <c r="E437" s="127"/>
      <c r="F437" s="127"/>
      <c r="G437" s="118"/>
    </row>
    <row r="438" spans="1:7" ht="12.65" customHeight="1" x14ac:dyDescent="0.25">
      <c r="A438" s="117"/>
      <c r="B438" s="156"/>
      <c r="C438" s="126"/>
      <c r="D438" s="126"/>
      <c r="E438" s="127"/>
      <c r="F438" s="127"/>
      <c r="G438" s="118"/>
    </row>
    <row r="439" spans="1:7" ht="12.65" customHeight="1" x14ac:dyDescent="0.25">
      <c r="A439" s="117"/>
      <c r="B439" s="156"/>
      <c r="C439" s="126"/>
      <c r="D439" s="126"/>
      <c r="E439" s="127"/>
      <c r="F439" s="127"/>
      <c r="G439" s="118"/>
    </row>
    <row r="440" spans="1:7" ht="12.65" customHeight="1" x14ac:dyDescent="0.25">
      <c r="A440" s="117"/>
      <c r="B440" s="156"/>
      <c r="C440" s="126"/>
      <c r="D440" s="126"/>
      <c r="E440" s="127"/>
      <c r="F440" s="127"/>
      <c r="G440" s="118"/>
    </row>
    <row r="441" spans="1:7" ht="12.65" customHeight="1" x14ac:dyDescent="0.25">
      <c r="A441" s="117"/>
      <c r="B441" s="156"/>
      <c r="C441" s="126"/>
      <c r="D441" s="126"/>
      <c r="E441" s="127"/>
      <c r="F441" s="127"/>
      <c r="G441" s="118"/>
    </row>
    <row r="442" spans="1:7" ht="12.65" customHeight="1" x14ac:dyDescent="0.25">
      <c r="A442" s="117"/>
      <c r="B442" s="156"/>
      <c r="C442" s="126"/>
      <c r="D442" s="126"/>
      <c r="E442" s="127"/>
      <c r="F442" s="127"/>
      <c r="G442" s="118"/>
    </row>
    <row r="443" spans="1:7" ht="12.65" customHeight="1" x14ac:dyDescent="0.25">
      <c r="A443" s="117"/>
      <c r="B443" s="156"/>
      <c r="C443" s="126"/>
      <c r="D443" s="126"/>
      <c r="E443" s="127"/>
      <c r="F443" s="127"/>
      <c r="G443" s="118"/>
    </row>
    <row r="444" spans="1:7" ht="12.65" customHeight="1" x14ac:dyDescent="0.25">
      <c r="A444" s="117"/>
      <c r="B444" s="156"/>
      <c r="C444" s="126"/>
      <c r="D444" s="126"/>
      <c r="E444" s="127"/>
      <c r="F444" s="127"/>
      <c r="G444" s="118"/>
    </row>
    <row r="445" spans="1:7" ht="12.65" customHeight="1" x14ac:dyDescent="0.25">
      <c r="A445" s="117"/>
      <c r="B445" s="156"/>
      <c r="C445" s="126"/>
      <c r="D445" s="126"/>
      <c r="E445" s="127"/>
      <c r="F445" s="127"/>
      <c r="G445" s="118"/>
    </row>
    <row r="446" spans="1:7" ht="12.65" customHeight="1" x14ac:dyDescent="0.25">
      <c r="A446" s="117"/>
      <c r="B446" s="156"/>
      <c r="C446" s="126"/>
      <c r="D446" s="126"/>
      <c r="E446" s="127"/>
      <c r="F446" s="127"/>
      <c r="G446" s="118"/>
    </row>
    <row r="447" spans="1:7" ht="12.65" customHeight="1" x14ac:dyDescent="0.25">
      <c r="A447" s="117"/>
      <c r="B447" s="156"/>
      <c r="C447" s="126"/>
      <c r="D447" s="126"/>
      <c r="E447" s="127"/>
      <c r="F447" s="127"/>
      <c r="G447" s="118"/>
    </row>
    <row r="448" spans="1:7" ht="12.65" customHeight="1" x14ac:dyDescent="0.25">
      <c r="A448" s="117"/>
      <c r="B448" s="156"/>
      <c r="C448" s="126"/>
      <c r="D448" s="126"/>
      <c r="E448" s="127"/>
      <c r="F448" s="127"/>
      <c r="G448" s="118"/>
    </row>
    <row r="449" spans="1:7" ht="12.65" customHeight="1" x14ac:dyDescent="0.25">
      <c r="A449" s="117"/>
      <c r="B449" s="156"/>
      <c r="C449" s="126"/>
      <c r="D449" s="126"/>
      <c r="E449" s="127"/>
      <c r="F449" s="127"/>
      <c r="G449" s="118"/>
    </row>
    <row r="450" spans="1:7" ht="12.65" customHeight="1" x14ac:dyDescent="0.25">
      <c r="A450" s="117"/>
      <c r="B450" s="156"/>
      <c r="C450" s="126"/>
      <c r="D450" s="126"/>
      <c r="E450" s="127"/>
      <c r="F450" s="127"/>
      <c r="G450" s="118"/>
    </row>
    <row r="451" spans="1:7" ht="12.65" customHeight="1" x14ac:dyDescent="0.25">
      <c r="A451" s="117"/>
      <c r="B451" s="156"/>
      <c r="C451" s="126"/>
      <c r="D451" s="126"/>
      <c r="E451" s="127"/>
      <c r="F451" s="127"/>
      <c r="G451" s="118"/>
    </row>
    <row r="452" spans="1:7" ht="12.65" customHeight="1" x14ac:dyDescent="0.25">
      <c r="A452" s="117"/>
      <c r="B452" s="156"/>
      <c r="C452" s="126"/>
      <c r="D452" s="126"/>
      <c r="E452" s="127"/>
      <c r="F452" s="127"/>
      <c r="G452" s="118"/>
    </row>
    <row r="453" spans="1:7" ht="12.65" customHeight="1" x14ac:dyDescent="0.25">
      <c r="A453" s="117"/>
      <c r="B453" s="156"/>
      <c r="C453" s="126"/>
      <c r="D453" s="126"/>
      <c r="E453" s="127"/>
      <c r="F453" s="127"/>
      <c r="G453" s="118"/>
    </row>
    <row r="454" spans="1:7" ht="12.65" customHeight="1" x14ac:dyDescent="0.25">
      <c r="A454" s="117"/>
      <c r="B454" s="156"/>
      <c r="C454" s="126"/>
      <c r="D454" s="126"/>
      <c r="E454" s="127"/>
      <c r="F454" s="127"/>
      <c r="G454" s="118"/>
    </row>
    <row r="455" spans="1:7" ht="12.65" customHeight="1" x14ac:dyDescent="0.25">
      <c r="A455" s="117"/>
      <c r="B455" s="156"/>
      <c r="C455" s="126"/>
      <c r="D455" s="126"/>
      <c r="E455" s="127"/>
      <c r="F455" s="127"/>
      <c r="G455" s="118"/>
    </row>
    <row r="456" spans="1:7" ht="12.65" customHeight="1" x14ac:dyDescent="0.25">
      <c r="A456" s="117"/>
      <c r="B456" s="156"/>
      <c r="C456" s="126"/>
      <c r="D456" s="126"/>
      <c r="E456" s="127"/>
      <c r="F456" s="127"/>
      <c r="G456" s="118"/>
    </row>
    <row r="457" spans="1:7" ht="12.65" customHeight="1" x14ac:dyDescent="0.25">
      <c r="A457" s="117"/>
      <c r="B457" s="156"/>
      <c r="C457" s="126"/>
      <c r="D457" s="126"/>
      <c r="E457" s="127"/>
      <c r="F457" s="127"/>
      <c r="G457" s="118"/>
    </row>
    <row r="458" spans="1:7" ht="12.65" customHeight="1" x14ac:dyDescent="0.25">
      <c r="A458" s="117"/>
      <c r="B458" s="156"/>
      <c r="C458" s="126"/>
      <c r="D458" s="126"/>
      <c r="E458" s="127"/>
      <c r="F458" s="127"/>
      <c r="G458" s="118"/>
    </row>
    <row r="459" spans="1:7" ht="12.65" customHeight="1" x14ac:dyDescent="0.25">
      <c r="A459" s="117"/>
      <c r="B459" s="156"/>
      <c r="C459" s="126"/>
      <c r="D459" s="126"/>
      <c r="E459" s="127"/>
      <c r="F459" s="127"/>
      <c r="G459" s="118"/>
    </row>
    <row r="460" spans="1:7" ht="12.65" customHeight="1" x14ac:dyDescent="0.25">
      <c r="A460" s="117"/>
      <c r="B460" s="156"/>
      <c r="C460" s="126"/>
      <c r="D460" s="126"/>
      <c r="E460" s="127"/>
      <c r="F460" s="127"/>
      <c r="G460" s="118"/>
    </row>
    <row r="461" spans="1:7" ht="12.65" customHeight="1" x14ac:dyDescent="0.25">
      <c r="A461" s="117"/>
      <c r="B461" s="156"/>
      <c r="C461" s="126"/>
      <c r="D461" s="126"/>
      <c r="E461" s="127"/>
      <c r="F461" s="127"/>
      <c r="G461" s="118"/>
    </row>
    <row r="462" spans="1:7" ht="12.65" customHeight="1" x14ac:dyDescent="0.25">
      <c r="A462" s="117"/>
      <c r="B462" s="156"/>
      <c r="C462" s="126"/>
      <c r="D462" s="126"/>
      <c r="E462" s="127"/>
      <c r="F462" s="127"/>
      <c r="G462" s="118"/>
    </row>
    <row r="463" spans="1:7" ht="12.65" customHeight="1" x14ac:dyDescent="0.25">
      <c r="A463" s="117"/>
      <c r="B463" s="156"/>
      <c r="C463" s="126"/>
      <c r="D463" s="126"/>
      <c r="E463" s="127"/>
      <c r="F463" s="127"/>
      <c r="G463" s="118"/>
    </row>
    <row r="464" spans="1:7" x14ac:dyDescent="0.25">
      <c r="A464" s="119" t="s">
        <v>353</v>
      </c>
    </row>
    <row r="465" spans="1:7" ht="40.5" customHeight="1" x14ac:dyDescent="0.25">
      <c r="A465" s="179" t="s">
        <v>0</v>
      </c>
      <c r="B465" s="180"/>
      <c r="C465" s="86" t="s">
        <v>259</v>
      </c>
      <c r="D465" s="87" t="s">
        <v>260</v>
      </c>
      <c r="E465" s="88" t="s">
        <v>343</v>
      </c>
      <c r="F465" s="89" t="s">
        <v>344</v>
      </c>
      <c r="G465" s="90" t="s">
        <v>1</v>
      </c>
    </row>
    <row r="466" spans="1:7" ht="10.4" customHeight="1" x14ac:dyDescent="0.25">
      <c r="A466" s="122"/>
      <c r="B466" s="122"/>
      <c r="C466" s="122"/>
      <c r="D466" s="123"/>
      <c r="E466" s="123"/>
      <c r="F466" s="123"/>
    </row>
    <row r="467" spans="1:7" x14ac:dyDescent="0.25">
      <c r="A467" s="122"/>
      <c r="B467" s="122" t="s">
        <v>2</v>
      </c>
      <c r="C467" s="124">
        <f>SUM(C469:C487)</f>
        <v>159636</v>
      </c>
      <c r="D467" s="124">
        <f>SUM(D469:D487)</f>
        <v>76124</v>
      </c>
      <c r="E467" s="124">
        <v>1558</v>
      </c>
      <c r="F467" s="124">
        <v>2452</v>
      </c>
      <c r="G467" s="109" t="s">
        <v>3</v>
      </c>
    </row>
    <row r="468" spans="1:7" ht="9.65" customHeight="1" x14ac:dyDescent="0.25">
      <c r="A468" s="122"/>
      <c r="B468" s="122"/>
      <c r="C468" s="122"/>
      <c r="D468" s="124"/>
      <c r="E468" s="124"/>
      <c r="F468" s="124"/>
      <c r="G468" s="125"/>
    </row>
    <row r="469" spans="1:7" x14ac:dyDescent="0.25">
      <c r="A469" s="108" t="s">
        <v>4</v>
      </c>
      <c r="B469" s="151" t="s">
        <v>5</v>
      </c>
      <c r="C469" s="126">
        <v>964</v>
      </c>
      <c r="D469" s="126">
        <v>236</v>
      </c>
      <c r="E469" s="127">
        <v>1361</v>
      </c>
      <c r="F469" s="127">
        <v>2131</v>
      </c>
      <c r="G469" s="109" t="s">
        <v>6</v>
      </c>
    </row>
    <row r="470" spans="1:7" x14ac:dyDescent="0.25">
      <c r="A470" s="108" t="s">
        <v>7</v>
      </c>
      <c r="B470" s="152" t="s">
        <v>8</v>
      </c>
      <c r="C470" s="126">
        <v>48</v>
      </c>
      <c r="D470" s="126">
        <v>17</v>
      </c>
      <c r="E470" s="127">
        <v>1713</v>
      </c>
      <c r="F470" s="127">
        <v>2687</v>
      </c>
      <c r="G470" s="110" t="s">
        <v>9</v>
      </c>
    </row>
    <row r="471" spans="1:7" x14ac:dyDescent="0.25">
      <c r="A471" s="108" t="s">
        <v>10</v>
      </c>
      <c r="B471" s="152" t="s">
        <v>11</v>
      </c>
      <c r="C471" s="126">
        <v>14086</v>
      </c>
      <c r="D471" s="126">
        <v>4968</v>
      </c>
      <c r="E471" s="127">
        <v>1135</v>
      </c>
      <c r="F471" s="127">
        <v>1759</v>
      </c>
      <c r="G471" s="110" t="s">
        <v>12</v>
      </c>
    </row>
    <row r="472" spans="1:7" ht="34.5" x14ac:dyDescent="0.25">
      <c r="A472" s="111" t="s">
        <v>13</v>
      </c>
      <c r="B472" s="153" t="s">
        <v>14</v>
      </c>
      <c r="C472" s="128">
        <v>2013</v>
      </c>
      <c r="D472" s="128">
        <v>654</v>
      </c>
      <c r="E472" s="129">
        <v>2005</v>
      </c>
      <c r="F472" s="129">
        <v>3565</v>
      </c>
      <c r="G472" s="112" t="s">
        <v>15</v>
      </c>
    </row>
    <row r="473" spans="1:7" ht="46" x14ac:dyDescent="0.25">
      <c r="A473" s="111" t="s">
        <v>16</v>
      </c>
      <c r="B473" s="153" t="s">
        <v>17</v>
      </c>
      <c r="C473" s="128">
        <v>2487</v>
      </c>
      <c r="D473" s="128">
        <v>318</v>
      </c>
      <c r="E473" s="129">
        <v>1295</v>
      </c>
      <c r="F473" s="129">
        <v>2005</v>
      </c>
      <c r="G473" s="112" t="s">
        <v>18</v>
      </c>
    </row>
    <row r="474" spans="1:7" x14ac:dyDescent="0.25">
      <c r="A474" s="113" t="s">
        <v>19</v>
      </c>
      <c r="B474" s="152" t="s">
        <v>20</v>
      </c>
      <c r="C474" s="126">
        <v>6889</v>
      </c>
      <c r="D474" s="126">
        <v>879</v>
      </c>
      <c r="E474" s="127">
        <v>1186</v>
      </c>
      <c r="F474" s="127">
        <v>1848</v>
      </c>
      <c r="G474" s="110" t="s">
        <v>21</v>
      </c>
    </row>
    <row r="475" spans="1:7" ht="24" customHeight="1" x14ac:dyDescent="0.25">
      <c r="A475" s="111" t="s">
        <v>22</v>
      </c>
      <c r="B475" s="153" t="s">
        <v>23</v>
      </c>
      <c r="C475" s="128">
        <v>28781</v>
      </c>
      <c r="D475" s="128">
        <v>15219</v>
      </c>
      <c r="E475" s="129">
        <v>1278</v>
      </c>
      <c r="F475" s="129">
        <v>1991</v>
      </c>
      <c r="G475" s="112" t="s">
        <v>24</v>
      </c>
    </row>
    <row r="476" spans="1:7" x14ac:dyDescent="0.25">
      <c r="A476" s="113" t="s">
        <v>25</v>
      </c>
      <c r="B476" s="152" t="s">
        <v>26</v>
      </c>
      <c r="C476" s="126">
        <v>8264</v>
      </c>
      <c r="D476" s="126">
        <v>1683</v>
      </c>
      <c r="E476" s="127">
        <v>1387</v>
      </c>
      <c r="F476" s="127">
        <v>2151</v>
      </c>
      <c r="G476" s="110" t="s">
        <v>27</v>
      </c>
    </row>
    <row r="477" spans="1:7" ht="46" x14ac:dyDescent="0.25">
      <c r="A477" s="111" t="s">
        <v>28</v>
      </c>
      <c r="B477" s="153" t="s">
        <v>29</v>
      </c>
      <c r="C477" s="128">
        <v>8754</v>
      </c>
      <c r="D477" s="128">
        <v>4504</v>
      </c>
      <c r="E477" s="129">
        <v>822</v>
      </c>
      <c r="F477" s="129">
        <v>1266</v>
      </c>
      <c r="G477" s="112" t="s">
        <v>30</v>
      </c>
    </row>
    <row r="478" spans="1:7" x14ac:dyDescent="0.25">
      <c r="A478" s="113" t="s">
        <v>31</v>
      </c>
      <c r="B478" s="152" t="s">
        <v>32</v>
      </c>
      <c r="C478" s="126">
        <v>13525</v>
      </c>
      <c r="D478" s="126">
        <v>5549</v>
      </c>
      <c r="E478" s="127">
        <v>1965</v>
      </c>
      <c r="F478" s="127">
        <v>3097</v>
      </c>
      <c r="G478" s="110" t="s">
        <v>33</v>
      </c>
    </row>
    <row r="479" spans="1:7" ht="23" x14ac:dyDescent="0.25">
      <c r="A479" s="111" t="s">
        <v>34</v>
      </c>
      <c r="B479" s="153" t="s">
        <v>35</v>
      </c>
      <c r="C479" s="128">
        <v>6376</v>
      </c>
      <c r="D479" s="128">
        <v>4143</v>
      </c>
      <c r="E479" s="129">
        <v>1959</v>
      </c>
      <c r="F479" s="129">
        <v>3108</v>
      </c>
      <c r="G479" s="112" t="s">
        <v>36</v>
      </c>
    </row>
    <row r="480" spans="1:7" x14ac:dyDescent="0.25">
      <c r="A480" s="113" t="s">
        <v>37</v>
      </c>
      <c r="B480" s="152" t="s">
        <v>38</v>
      </c>
      <c r="C480" s="126">
        <v>1472</v>
      </c>
      <c r="D480" s="126">
        <v>530</v>
      </c>
      <c r="E480" s="127">
        <v>1280</v>
      </c>
      <c r="F480" s="127">
        <v>2001</v>
      </c>
      <c r="G480" s="110" t="s">
        <v>39</v>
      </c>
    </row>
    <row r="481" spans="1:7" ht="23" x14ac:dyDescent="0.25">
      <c r="A481" s="111" t="s">
        <v>40</v>
      </c>
      <c r="B481" s="153" t="s">
        <v>41</v>
      </c>
      <c r="C481" s="128">
        <v>10268</v>
      </c>
      <c r="D481" s="128">
        <v>5350</v>
      </c>
      <c r="E481" s="129">
        <v>1600</v>
      </c>
      <c r="F481" s="129">
        <v>2510</v>
      </c>
      <c r="G481" s="112" t="s">
        <v>42</v>
      </c>
    </row>
    <row r="482" spans="1:7" ht="23" x14ac:dyDescent="0.25">
      <c r="A482" s="111" t="s">
        <v>43</v>
      </c>
      <c r="B482" s="153" t="s">
        <v>44</v>
      </c>
      <c r="C482" s="128">
        <v>8208</v>
      </c>
      <c r="D482" s="128">
        <v>3659</v>
      </c>
      <c r="E482" s="129">
        <v>1140</v>
      </c>
      <c r="F482" s="129">
        <v>1786</v>
      </c>
      <c r="G482" s="112" t="s">
        <v>45</v>
      </c>
    </row>
    <row r="483" spans="1:7" ht="23" x14ac:dyDescent="0.25">
      <c r="A483" s="111" t="s">
        <v>46</v>
      </c>
      <c r="B483" s="153" t="s">
        <v>47</v>
      </c>
      <c r="C483" s="128">
        <v>16624</v>
      </c>
      <c r="D483" s="128">
        <v>7191</v>
      </c>
      <c r="E483" s="129">
        <v>1863</v>
      </c>
      <c r="F483" s="129">
        <v>2938</v>
      </c>
      <c r="G483" s="112" t="s">
        <v>48</v>
      </c>
    </row>
    <row r="484" spans="1:7" x14ac:dyDescent="0.25">
      <c r="A484" s="113" t="s">
        <v>49</v>
      </c>
      <c r="B484" s="154" t="s">
        <v>50</v>
      </c>
      <c r="C484" s="126">
        <v>12200</v>
      </c>
      <c r="D484" s="126">
        <v>8962</v>
      </c>
      <c r="E484" s="127">
        <v>1611</v>
      </c>
      <c r="F484" s="127">
        <v>2537</v>
      </c>
      <c r="G484" s="114" t="s">
        <v>51</v>
      </c>
    </row>
    <row r="485" spans="1:7" ht="22.5" customHeight="1" x14ac:dyDescent="0.25">
      <c r="A485" s="115" t="s">
        <v>52</v>
      </c>
      <c r="B485" s="155" t="s">
        <v>53</v>
      </c>
      <c r="C485" s="128">
        <v>10928</v>
      </c>
      <c r="D485" s="128">
        <v>7711</v>
      </c>
      <c r="E485" s="129">
        <v>1854</v>
      </c>
      <c r="F485" s="129">
        <v>2906</v>
      </c>
      <c r="G485" s="116" t="s">
        <v>54</v>
      </c>
    </row>
    <row r="486" spans="1:7" x14ac:dyDescent="0.25">
      <c r="A486" s="115" t="s">
        <v>55</v>
      </c>
      <c r="B486" s="155" t="s">
        <v>56</v>
      </c>
      <c r="C486" s="126">
        <v>2995</v>
      </c>
      <c r="D486" s="126">
        <v>1666</v>
      </c>
      <c r="E486" s="127">
        <v>1250</v>
      </c>
      <c r="F486" s="127">
        <v>1955</v>
      </c>
      <c r="G486" s="116" t="s">
        <v>57</v>
      </c>
    </row>
    <row r="487" spans="1:7" ht="12" customHeight="1" x14ac:dyDescent="0.25">
      <c r="A487" s="117" t="s">
        <v>58</v>
      </c>
      <c r="B487" s="156" t="s">
        <v>59</v>
      </c>
      <c r="C487" s="126">
        <v>4754</v>
      </c>
      <c r="D487" s="126">
        <v>2885</v>
      </c>
      <c r="E487" s="127">
        <v>1638</v>
      </c>
      <c r="F487" s="127">
        <v>2559</v>
      </c>
      <c r="G487" s="118" t="s">
        <v>60</v>
      </c>
    </row>
    <row r="488" spans="1:7" ht="12" customHeight="1" x14ac:dyDescent="0.25">
      <c r="A488" s="117"/>
      <c r="B488" s="156"/>
      <c r="C488" s="126"/>
      <c r="D488" s="126"/>
      <c r="E488" s="127"/>
      <c r="F488" s="127"/>
      <c r="G488" s="118"/>
    </row>
    <row r="489" spans="1:7" ht="12" customHeight="1" x14ac:dyDescent="0.25">
      <c r="A489" s="117"/>
      <c r="B489" s="156"/>
      <c r="C489" s="126"/>
      <c r="D489" s="126"/>
      <c r="E489" s="127"/>
      <c r="F489" s="127"/>
      <c r="G489" s="118"/>
    </row>
    <row r="490" spans="1:7" ht="12" customHeight="1" x14ac:dyDescent="0.25">
      <c r="A490" s="117"/>
      <c r="B490" s="156"/>
      <c r="C490" s="126"/>
      <c r="D490" s="126"/>
      <c r="E490" s="127"/>
      <c r="F490" s="127"/>
      <c r="G490" s="118"/>
    </row>
    <row r="491" spans="1:7" ht="12" customHeight="1" x14ac:dyDescent="0.25">
      <c r="A491" s="117"/>
      <c r="B491" s="156"/>
      <c r="C491" s="126"/>
      <c r="D491" s="126"/>
      <c r="E491" s="127"/>
      <c r="F491" s="127"/>
      <c r="G491" s="118"/>
    </row>
    <row r="492" spans="1:7" ht="12" customHeight="1" x14ac:dyDescent="0.25">
      <c r="A492" s="117"/>
      <c r="B492" s="156"/>
      <c r="C492" s="126"/>
      <c r="D492" s="126"/>
      <c r="E492" s="127"/>
      <c r="F492" s="127"/>
      <c r="G492" s="118"/>
    </row>
    <row r="493" spans="1:7" ht="12" customHeight="1" x14ac:dyDescent="0.25">
      <c r="A493" s="117"/>
      <c r="B493" s="156"/>
      <c r="C493" s="126"/>
      <c r="D493" s="126"/>
      <c r="E493" s="127"/>
      <c r="F493" s="127"/>
      <c r="G493" s="118"/>
    </row>
    <row r="494" spans="1:7" ht="12" customHeight="1" x14ac:dyDescent="0.25">
      <c r="A494" s="117"/>
      <c r="B494" s="156"/>
      <c r="C494" s="126"/>
      <c r="D494" s="126"/>
      <c r="E494" s="127"/>
      <c r="F494" s="127"/>
      <c r="G494" s="118"/>
    </row>
    <row r="495" spans="1:7" ht="12" customHeight="1" x14ac:dyDescent="0.25">
      <c r="A495" s="117"/>
      <c r="B495" s="156"/>
      <c r="C495" s="126"/>
      <c r="D495" s="126"/>
      <c r="E495" s="127"/>
      <c r="F495" s="127"/>
      <c r="G495" s="118"/>
    </row>
    <row r="496" spans="1:7" ht="12" customHeight="1" x14ac:dyDescent="0.25">
      <c r="A496" s="117"/>
      <c r="B496" s="156"/>
      <c r="C496" s="126"/>
      <c r="D496" s="126"/>
      <c r="E496" s="127"/>
      <c r="F496" s="127"/>
      <c r="G496" s="118"/>
    </row>
    <row r="497" spans="1:7" ht="12" customHeight="1" x14ac:dyDescent="0.25">
      <c r="A497" s="117"/>
      <c r="B497" s="156"/>
      <c r="C497" s="126"/>
      <c r="D497" s="126"/>
      <c r="E497" s="127"/>
      <c r="F497" s="127"/>
      <c r="G497" s="118"/>
    </row>
    <row r="498" spans="1:7" ht="12" customHeight="1" x14ac:dyDescent="0.25">
      <c r="A498" s="117"/>
      <c r="B498" s="156"/>
      <c r="C498" s="126"/>
      <c r="D498" s="126"/>
      <c r="E498" s="127"/>
      <c r="F498" s="127"/>
      <c r="G498" s="118"/>
    </row>
    <row r="499" spans="1:7" ht="12" customHeight="1" x14ac:dyDescent="0.25">
      <c r="A499" s="117"/>
      <c r="B499" s="156"/>
      <c r="C499" s="126"/>
      <c r="D499" s="126"/>
      <c r="E499" s="127"/>
      <c r="F499" s="127"/>
      <c r="G499" s="118"/>
    </row>
    <row r="500" spans="1:7" ht="12" customHeight="1" x14ac:dyDescent="0.25">
      <c r="A500" s="117"/>
      <c r="B500" s="156"/>
      <c r="C500" s="126"/>
      <c r="D500" s="126"/>
      <c r="E500" s="127"/>
      <c r="F500" s="127"/>
      <c r="G500" s="118"/>
    </row>
    <row r="501" spans="1:7" ht="12" customHeight="1" x14ac:dyDescent="0.25">
      <c r="A501" s="117"/>
      <c r="B501" s="156"/>
      <c r="C501" s="126"/>
      <c r="D501" s="126"/>
      <c r="E501" s="127"/>
      <c r="F501" s="127"/>
      <c r="G501" s="118"/>
    </row>
    <row r="502" spans="1:7" ht="12" customHeight="1" x14ac:dyDescent="0.25">
      <c r="A502" s="117"/>
      <c r="B502" s="156"/>
      <c r="C502" s="126"/>
      <c r="D502" s="126"/>
      <c r="E502" s="127"/>
      <c r="F502" s="127"/>
      <c r="G502" s="118"/>
    </row>
    <row r="503" spans="1:7" ht="12" customHeight="1" x14ac:dyDescent="0.25">
      <c r="A503" s="117"/>
      <c r="B503" s="156"/>
      <c r="C503" s="126"/>
      <c r="D503" s="126"/>
      <c r="E503" s="127"/>
      <c r="F503" s="127"/>
      <c r="G503" s="118"/>
    </row>
    <row r="504" spans="1:7" ht="12" customHeight="1" x14ac:dyDescent="0.25">
      <c r="A504" s="117"/>
      <c r="B504" s="156"/>
      <c r="C504" s="126"/>
      <c r="D504" s="126"/>
      <c r="E504" s="127"/>
      <c r="F504" s="127"/>
      <c r="G504" s="118"/>
    </row>
    <row r="505" spans="1:7" ht="12" customHeight="1" x14ac:dyDescent="0.25">
      <c r="A505" s="117"/>
      <c r="B505" s="156"/>
      <c r="C505" s="126"/>
      <c r="D505" s="126"/>
      <c r="E505" s="127"/>
      <c r="F505" s="127"/>
      <c r="G505" s="118"/>
    </row>
    <row r="506" spans="1:7" ht="12" customHeight="1" x14ac:dyDescent="0.25">
      <c r="A506" s="117"/>
      <c r="B506" s="156"/>
      <c r="C506" s="126"/>
      <c r="D506" s="126"/>
      <c r="E506" s="127"/>
      <c r="F506" s="127"/>
      <c r="G506" s="118"/>
    </row>
    <row r="507" spans="1:7" ht="12" customHeight="1" x14ac:dyDescent="0.25">
      <c r="A507" s="117"/>
      <c r="B507" s="156"/>
      <c r="C507" s="126"/>
      <c r="D507" s="126"/>
      <c r="E507" s="127"/>
      <c r="F507" s="127"/>
      <c r="G507" s="118"/>
    </row>
    <row r="508" spans="1:7" ht="12" customHeight="1" x14ac:dyDescent="0.25">
      <c r="A508" s="117"/>
      <c r="B508" s="156"/>
      <c r="C508" s="126"/>
      <c r="D508" s="126"/>
      <c r="E508" s="127"/>
      <c r="F508" s="127"/>
      <c r="G508" s="118"/>
    </row>
    <row r="509" spans="1:7" ht="12" customHeight="1" x14ac:dyDescent="0.25">
      <c r="A509" s="117"/>
      <c r="B509" s="156"/>
      <c r="C509" s="126"/>
      <c r="D509" s="126"/>
      <c r="E509" s="127"/>
      <c r="F509" s="127"/>
      <c r="G509" s="118"/>
    </row>
    <row r="510" spans="1:7" ht="12" customHeight="1" x14ac:dyDescent="0.25">
      <c r="A510" s="117"/>
      <c r="B510" s="156"/>
      <c r="C510" s="126"/>
      <c r="D510" s="126"/>
      <c r="E510" s="127"/>
      <c r="F510" s="127"/>
      <c r="G510" s="118"/>
    </row>
    <row r="511" spans="1:7" ht="12" customHeight="1" x14ac:dyDescent="0.25">
      <c r="A511" s="117"/>
      <c r="B511" s="156"/>
      <c r="C511" s="126"/>
      <c r="D511" s="126"/>
      <c r="E511" s="127"/>
      <c r="F511" s="127"/>
      <c r="G511" s="118"/>
    </row>
    <row r="512" spans="1:7" ht="12" customHeight="1" x14ac:dyDescent="0.25">
      <c r="A512" s="117"/>
      <c r="B512" s="156"/>
      <c r="C512" s="126"/>
      <c r="D512" s="126"/>
      <c r="E512" s="127"/>
      <c r="F512" s="127"/>
      <c r="G512" s="118"/>
    </row>
    <row r="513" spans="1:7" ht="12" customHeight="1" x14ac:dyDescent="0.25">
      <c r="A513" s="117"/>
      <c r="B513" s="156"/>
      <c r="C513" s="126"/>
      <c r="D513" s="126"/>
      <c r="E513" s="127"/>
      <c r="F513" s="127"/>
      <c r="G513" s="118"/>
    </row>
    <row r="514" spans="1:7" ht="12" customHeight="1" x14ac:dyDescent="0.25">
      <c r="A514" s="117"/>
      <c r="B514" s="156"/>
      <c r="C514" s="126"/>
      <c r="D514" s="126"/>
      <c r="E514" s="127"/>
      <c r="F514" s="127"/>
      <c r="G514" s="118"/>
    </row>
    <row r="515" spans="1:7" ht="12" customHeight="1" x14ac:dyDescent="0.25">
      <c r="A515" s="117"/>
      <c r="B515" s="156"/>
      <c r="C515" s="126"/>
      <c r="D515" s="126"/>
      <c r="E515" s="127"/>
      <c r="F515" s="127"/>
      <c r="G515" s="118"/>
    </row>
    <row r="516" spans="1:7" ht="12" customHeight="1" x14ac:dyDescent="0.25">
      <c r="A516" s="117"/>
      <c r="B516" s="156"/>
      <c r="C516" s="126"/>
      <c r="D516" s="126"/>
      <c r="E516" s="127"/>
      <c r="F516" s="127"/>
      <c r="G516" s="118"/>
    </row>
    <row r="517" spans="1:7" ht="12" customHeight="1" x14ac:dyDescent="0.25">
      <c r="A517" s="117"/>
      <c r="B517" s="156"/>
      <c r="C517" s="126"/>
      <c r="D517" s="126"/>
      <c r="E517" s="127"/>
      <c r="F517" s="127"/>
      <c r="G517" s="118"/>
    </row>
    <row r="518" spans="1:7" ht="12" customHeight="1" x14ac:dyDescent="0.25">
      <c r="A518" s="117"/>
      <c r="B518" s="156"/>
      <c r="C518" s="126"/>
      <c r="D518" s="126"/>
      <c r="E518" s="127"/>
      <c r="F518" s="127"/>
      <c r="G518" s="118"/>
    </row>
    <row r="523" spans="1:7" x14ac:dyDescent="0.25">
      <c r="A523" s="107" t="s">
        <v>354</v>
      </c>
    </row>
    <row r="524" spans="1:7" ht="41.25" customHeight="1" x14ac:dyDescent="0.25">
      <c r="A524" s="179" t="s">
        <v>0</v>
      </c>
      <c r="B524" s="180"/>
      <c r="C524" s="86" t="s">
        <v>259</v>
      </c>
      <c r="D524" s="87" t="s">
        <v>260</v>
      </c>
      <c r="E524" s="88" t="s">
        <v>343</v>
      </c>
      <c r="F524" s="89" t="s">
        <v>344</v>
      </c>
      <c r="G524" s="90" t="s">
        <v>1</v>
      </c>
    </row>
    <row r="525" spans="1:7" ht="10.4" customHeight="1" x14ac:dyDescent="0.25">
      <c r="A525" s="122"/>
      <c r="B525" s="122"/>
      <c r="C525" s="122"/>
      <c r="D525" s="123"/>
      <c r="E525" s="123"/>
      <c r="F525" s="123"/>
    </row>
    <row r="526" spans="1:7" x14ac:dyDescent="0.25">
      <c r="A526" s="122"/>
      <c r="B526" s="122" t="s">
        <v>2</v>
      </c>
      <c r="C526" s="124">
        <f>SUM(C528:C546)</f>
        <v>11293</v>
      </c>
      <c r="D526" s="124">
        <f>SUM(D528:D546)</f>
        <v>4980</v>
      </c>
      <c r="E526" s="124">
        <v>1168</v>
      </c>
      <c r="F526" s="124">
        <v>1807</v>
      </c>
      <c r="G526" s="109" t="s">
        <v>3</v>
      </c>
    </row>
    <row r="527" spans="1:7" ht="8.5" customHeight="1" x14ac:dyDescent="0.25">
      <c r="A527" s="122"/>
      <c r="B527" s="122"/>
      <c r="C527" s="122"/>
      <c r="D527" s="124"/>
      <c r="E527" s="124"/>
      <c r="F527" s="124"/>
      <c r="G527" s="125"/>
    </row>
    <row r="528" spans="1:7" x14ac:dyDescent="0.25">
      <c r="A528" s="108" t="s">
        <v>4</v>
      </c>
      <c r="B528" s="151" t="s">
        <v>5</v>
      </c>
      <c r="C528" s="126">
        <v>1351</v>
      </c>
      <c r="D528" s="126">
        <v>320</v>
      </c>
      <c r="E528" s="127">
        <v>1296</v>
      </c>
      <c r="F528" s="127">
        <v>2003</v>
      </c>
      <c r="G528" s="109" t="s">
        <v>6</v>
      </c>
    </row>
    <row r="529" spans="1:7" x14ac:dyDescent="0.25">
      <c r="A529" s="108" t="s">
        <v>7</v>
      </c>
      <c r="B529" s="152" t="s">
        <v>8</v>
      </c>
      <c r="C529" s="126">
        <v>48</v>
      </c>
      <c r="D529" s="126">
        <v>9</v>
      </c>
      <c r="E529" s="127">
        <v>1111</v>
      </c>
      <c r="F529" s="127">
        <v>1686</v>
      </c>
      <c r="G529" s="110" t="s">
        <v>9</v>
      </c>
    </row>
    <row r="530" spans="1:7" x14ac:dyDescent="0.25">
      <c r="A530" s="108" t="s">
        <v>10</v>
      </c>
      <c r="B530" s="152" t="s">
        <v>11</v>
      </c>
      <c r="C530" s="126">
        <v>1691</v>
      </c>
      <c r="D530" s="126">
        <v>421</v>
      </c>
      <c r="E530" s="127">
        <v>771</v>
      </c>
      <c r="F530" s="127">
        <v>1158</v>
      </c>
      <c r="G530" s="110" t="s">
        <v>12</v>
      </c>
    </row>
    <row r="531" spans="1:7" ht="34.5" x14ac:dyDescent="0.25">
      <c r="A531" s="111" t="s">
        <v>13</v>
      </c>
      <c r="B531" s="153" t="s">
        <v>14</v>
      </c>
      <c r="C531" s="128">
        <v>203</v>
      </c>
      <c r="D531" s="128">
        <v>25</v>
      </c>
      <c r="E531" s="129">
        <v>2024</v>
      </c>
      <c r="F531" s="129">
        <v>3159</v>
      </c>
      <c r="G531" s="112" t="s">
        <v>15</v>
      </c>
    </row>
    <row r="532" spans="1:7" ht="46" x14ac:dyDescent="0.25">
      <c r="A532" s="111" t="s">
        <v>16</v>
      </c>
      <c r="B532" s="153" t="s">
        <v>17</v>
      </c>
      <c r="C532" s="128">
        <v>208</v>
      </c>
      <c r="D532" s="128">
        <v>26</v>
      </c>
      <c r="E532" s="129">
        <v>1030</v>
      </c>
      <c r="F532" s="129">
        <v>1577</v>
      </c>
      <c r="G532" s="112" t="s">
        <v>18</v>
      </c>
    </row>
    <row r="533" spans="1:7" x14ac:dyDescent="0.25">
      <c r="A533" s="113" t="s">
        <v>19</v>
      </c>
      <c r="B533" s="152" t="s">
        <v>20</v>
      </c>
      <c r="C533" s="126">
        <v>566</v>
      </c>
      <c r="D533" s="126">
        <v>51</v>
      </c>
      <c r="E533" s="127">
        <v>1224</v>
      </c>
      <c r="F533" s="127">
        <v>1909</v>
      </c>
      <c r="G533" s="110" t="s">
        <v>21</v>
      </c>
    </row>
    <row r="534" spans="1:7" ht="24" customHeight="1" x14ac:dyDescent="0.25">
      <c r="A534" s="111" t="s">
        <v>22</v>
      </c>
      <c r="B534" s="153" t="s">
        <v>23</v>
      </c>
      <c r="C534" s="128">
        <v>1807</v>
      </c>
      <c r="D534" s="128">
        <v>969</v>
      </c>
      <c r="E534" s="129">
        <v>809</v>
      </c>
      <c r="F534" s="129">
        <v>1241</v>
      </c>
      <c r="G534" s="112" t="s">
        <v>24</v>
      </c>
    </row>
    <row r="535" spans="1:7" x14ac:dyDescent="0.25">
      <c r="A535" s="113" t="s">
        <v>25</v>
      </c>
      <c r="B535" s="152" t="s">
        <v>26</v>
      </c>
      <c r="C535" s="126">
        <v>324</v>
      </c>
      <c r="D535" s="126">
        <v>66</v>
      </c>
      <c r="E535" s="127">
        <v>743</v>
      </c>
      <c r="F535" s="127">
        <v>1185</v>
      </c>
      <c r="G535" s="110" t="s">
        <v>27</v>
      </c>
    </row>
    <row r="536" spans="1:7" ht="46" x14ac:dyDescent="0.25">
      <c r="A536" s="111" t="s">
        <v>28</v>
      </c>
      <c r="B536" s="153" t="s">
        <v>29</v>
      </c>
      <c r="C536" s="128">
        <v>729</v>
      </c>
      <c r="D536" s="128">
        <v>380</v>
      </c>
      <c r="E536" s="129">
        <v>669</v>
      </c>
      <c r="F536" s="129">
        <v>1053</v>
      </c>
      <c r="G536" s="112" t="s">
        <v>30</v>
      </c>
    </row>
    <row r="537" spans="1:7" x14ac:dyDescent="0.25">
      <c r="A537" s="113" t="s">
        <v>31</v>
      </c>
      <c r="B537" s="152" t="s">
        <v>32</v>
      </c>
      <c r="C537" s="126">
        <v>74</v>
      </c>
      <c r="D537" s="126">
        <v>33</v>
      </c>
      <c r="E537" s="129">
        <v>1530</v>
      </c>
      <c r="F537" s="129">
        <v>2377</v>
      </c>
      <c r="G537" s="110" t="s">
        <v>33</v>
      </c>
    </row>
    <row r="538" spans="1:7" ht="23" x14ac:dyDescent="0.25">
      <c r="A538" s="111" t="s">
        <v>34</v>
      </c>
      <c r="B538" s="153" t="s">
        <v>35</v>
      </c>
      <c r="C538" s="128">
        <v>118</v>
      </c>
      <c r="D538" s="128">
        <v>78</v>
      </c>
      <c r="E538" s="129">
        <v>1711</v>
      </c>
      <c r="F538" s="129">
        <v>2678</v>
      </c>
      <c r="G538" s="112" t="s">
        <v>36</v>
      </c>
    </row>
    <row r="539" spans="1:7" x14ac:dyDescent="0.25">
      <c r="A539" s="113" t="s">
        <v>37</v>
      </c>
      <c r="B539" s="152" t="s">
        <v>38</v>
      </c>
      <c r="C539" s="126">
        <v>15</v>
      </c>
      <c r="D539" s="126">
        <v>6</v>
      </c>
      <c r="E539" s="127" t="s">
        <v>364</v>
      </c>
      <c r="F539" s="127" t="s">
        <v>364</v>
      </c>
      <c r="G539" s="110" t="s">
        <v>39</v>
      </c>
    </row>
    <row r="540" spans="1:7" ht="23" x14ac:dyDescent="0.25">
      <c r="A540" s="111" t="s">
        <v>40</v>
      </c>
      <c r="B540" s="153" t="s">
        <v>41</v>
      </c>
      <c r="C540" s="128">
        <v>158</v>
      </c>
      <c r="D540" s="128">
        <v>70</v>
      </c>
      <c r="E540" s="129">
        <v>1278</v>
      </c>
      <c r="F540" s="129">
        <v>1991</v>
      </c>
      <c r="G540" s="112" t="s">
        <v>42</v>
      </c>
    </row>
    <row r="541" spans="1:7" ht="23" x14ac:dyDescent="0.25">
      <c r="A541" s="111" t="s">
        <v>43</v>
      </c>
      <c r="B541" s="153" t="s">
        <v>44</v>
      </c>
      <c r="C541" s="128">
        <v>153</v>
      </c>
      <c r="D541" s="128">
        <v>46</v>
      </c>
      <c r="E541" s="129">
        <v>995</v>
      </c>
      <c r="F541" s="129">
        <v>1551</v>
      </c>
      <c r="G541" s="112" t="s">
        <v>45</v>
      </c>
    </row>
    <row r="542" spans="1:7" ht="23" x14ac:dyDescent="0.25">
      <c r="A542" s="111" t="s">
        <v>46</v>
      </c>
      <c r="B542" s="153" t="s">
        <v>47</v>
      </c>
      <c r="C542" s="128">
        <v>1517</v>
      </c>
      <c r="D542" s="128">
        <v>677</v>
      </c>
      <c r="E542" s="129">
        <v>1505</v>
      </c>
      <c r="F542" s="129">
        <v>2345</v>
      </c>
      <c r="G542" s="112" t="s">
        <v>48</v>
      </c>
    </row>
    <row r="543" spans="1:7" x14ac:dyDescent="0.25">
      <c r="A543" s="113" t="s">
        <v>49</v>
      </c>
      <c r="B543" s="154" t="s">
        <v>50</v>
      </c>
      <c r="C543" s="126">
        <v>1128</v>
      </c>
      <c r="D543" s="126">
        <v>868</v>
      </c>
      <c r="E543" s="127">
        <v>1238</v>
      </c>
      <c r="F543" s="127">
        <v>1911</v>
      </c>
      <c r="G543" s="114" t="s">
        <v>51</v>
      </c>
    </row>
    <row r="544" spans="1:7" ht="24" customHeight="1" x14ac:dyDescent="0.25">
      <c r="A544" s="115" t="s">
        <v>52</v>
      </c>
      <c r="B544" s="155" t="s">
        <v>53</v>
      </c>
      <c r="C544" s="128">
        <v>786</v>
      </c>
      <c r="D544" s="128">
        <v>606</v>
      </c>
      <c r="E544" s="129">
        <v>1491</v>
      </c>
      <c r="F544" s="129">
        <v>2331</v>
      </c>
      <c r="G544" s="116" t="s">
        <v>54</v>
      </c>
    </row>
    <row r="545" spans="1:7" x14ac:dyDescent="0.25">
      <c r="A545" s="115" t="s">
        <v>55</v>
      </c>
      <c r="B545" s="155" t="s">
        <v>56</v>
      </c>
      <c r="C545" s="126">
        <v>256</v>
      </c>
      <c r="D545" s="126">
        <v>219</v>
      </c>
      <c r="E545" s="127">
        <v>656</v>
      </c>
      <c r="F545" s="127">
        <v>1002</v>
      </c>
      <c r="G545" s="116" t="s">
        <v>57</v>
      </c>
    </row>
    <row r="546" spans="1:7" ht="12" customHeight="1" x14ac:dyDescent="0.25">
      <c r="A546" s="117" t="s">
        <v>58</v>
      </c>
      <c r="B546" s="156" t="s">
        <v>59</v>
      </c>
      <c r="C546" s="126">
        <v>161</v>
      </c>
      <c r="D546" s="126">
        <v>110</v>
      </c>
      <c r="E546" s="127">
        <v>1326</v>
      </c>
      <c r="F546" s="127">
        <v>2065</v>
      </c>
      <c r="G546" s="118" t="s">
        <v>60</v>
      </c>
    </row>
  </sheetData>
  <mergeCells count="12">
    <mergeCell ref="A524:B524"/>
    <mergeCell ref="A114:B114"/>
    <mergeCell ref="A171:B171"/>
    <mergeCell ref="A234:B234"/>
    <mergeCell ref="A293:B293"/>
    <mergeCell ref="A348:B348"/>
    <mergeCell ref="A408:B408"/>
    <mergeCell ref="A1:G1"/>
    <mergeCell ref="A2:G2"/>
    <mergeCell ref="A4:B4"/>
    <mergeCell ref="A59:B59"/>
    <mergeCell ref="A465:B465"/>
  </mergeCells>
  <printOptions horizontalCentered="1"/>
  <pageMargins left="0.59055118110236227" right="0.59055118110236227" top="0.39370078740157483" bottom="0.39370078740157483" header="0" footer="0.78740157480314965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A46" zoomScale="95" zoomScaleNormal="95" workbookViewId="0">
      <selection activeCell="A59" sqref="A59:G115"/>
    </sheetView>
  </sheetViews>
  <sheetFormatPr defaultColWidth="17.54296875" defaultRowHeight="11.5" x14ac:dyDescent="0.25"/>
  <cols>
    <col min="1" max="1" width="27.1796875" style="2" customWidth="1"/>
    <col min="2" max="3" width="11.54296875" style="2" customWidth="1"/>
    <col min="4" max="4" width="11.54296875" style="6" customWidth="1"/>
    <col min="5" max="7" width="11.54296875" style="2" customWidth="1"/>
    <col min="8" max="8" width="11.81640625" style="2" customWidth="1"/>
    <col min="9" max="248" width="17.54296875" style="2"/>
    <col min="249" max="249" width="24.54296875" style="2" customWidth="1"/>
    <col min="250" max="250" width="7.453125" style="2" customWidth="1"/>
    <col min="251" max="251" width="6.54296875" style="2" bestFit="1" customWidth="1"/>
    <col min="252" max="252" width="6.81640625" style="2" bestFit="1" customWidth="1"/>
    <col min="253" max="253" width="7.453125" style="2" bestFit="1" customWidth="1"/>
    <col min="254" max="254" width="6.453125" style="2" bestFit="1" customWidth="1"/>
    <col min="255" max="255" width="5.54296875" style="2" bestFit="1" customWidth="1"/>
    <col min="256" max="257" width="6.54296875" style="2" bestFit="1" customWidth="1"/>
    <col min="258" max="259" width="6.453125" style="2" bestFit="1" customWidth="1"/>
    <col min="260" max="260" width="8.1796875" style="2" bestFit="1" customWidth="1"/>
    <col min="261" max="261" width="7.453125" style="2" customWidth="1"/>
    <col min="262" max="262" width="10.54296875" style="2" customWidth="1"/>
    <col min="263" max="263" width="11.81640625" style="2" customWidth="1"/>
    <col min="264" max="504" width="17.54296875" style="2"/>
    <col min="505" max="505" width="24.54296875" style="2" customWidth="1"/>
    <col min="506" max="506" width="7.453125" style="2" customWidth="1"/>
    <col min="507" max="507" width="6.54296875" style="2" bestFit="1" customWidth="1"/>
    <col min="508" max="508" width="6.81640625" style="2" bestFit="1" customWidth="1"/>
    <col min="509" max="509" width="7.453125" style="2" bestFit="1" customWidth="1"/>
    <col min="510" max="510" width="6.453125" style="2" bestFit="1" customWidth="1"/>
    <col min="511" max="511" width="5.54296875" style="2" bestFit="1" customWidth="1"/>
    <col min="512" max="513" width="6.54296875" style="2" bestFit="1" customWidth="1"/>
    <col min="514" max="515" width="6.453125" style="2" bestFit="1" customWidth="1"/>
    <col min="516" max="516" width="8.1796875" style="2" bestFit="1" customWidth="1"/>
    <col min="517" max="517" width="7.453125" style="2" customWidth="1"/>
    <col min="518" max="518" width="10.54296875" style="2" customWidth="1"/>
    <col min="519" max="519" width="11.81640625" style="2" customWidth="1"/>
    <col min="520" max="760" width="17.54296875" style="2"/>
    <col min="761" max="761" width="24.54296875" style="2" customWidth="1"/>
    <col min="762" max="762" width="7.453125" style="2" customWidth="1"/>
    <col min="763" max="763" width="6.54296875" style="2" bestFit="1" customWidth="1"/>
    <col min="764" max="764" width="6.81640625" style="2" bestFit="1" customWidth="1"/>
    <col min="765" max="765" width="7.453125" style="2" bestFit="1" customWidth="1"/>
    <col min="766" max="766" width="6.453125" style="2" bestFit="1" customWidth="1"/>
    <col min="767" max="767" width="5.54296875" style="2" bestFit="1" customWidth="1"/>
    <col min="768" max="769" width="6.54296875" style="2" bestFit="1" customWidth="1"/>
    <col min="770" max="771" width="6.453125" style="2" bestFit="1" customWidth="1"/>
    <col min="772" max="772" width="8.1796875" style="2" bestFit="1" customWidth="1"/>
    <col min="773" max="773" width="7.453125" style="2" customWidth="1"/>
    <col min="774" max="774" width="10.54296875" style="2" customWidth="1"/>
    <col min="775" max="775" width="11.81640625" style="2" customWidth="1"/>
    <col min="776" max="1016" width="17.54296875" style="2"/>
    <col min="1017" max="1017" width="24.54296875" style="2" customWidth="1"/>
    <col min="1018" max="1018" width="7.453125" style="2" customWidth="1"/>
    <col min="1019" max="1019" width="6.54296875" style="2" bestFit="1" customWidth="1"/>
    <col min="1020" max="1020" width="6.81640625" style="2" bestFit="1" customWidth="1"/>
    <col min="1021" max="1021" width="7.453125" style="2" bestFit="1" customWidth="1"/>
    <col min="1022" max="1022" width="6.453125" style="2" bestFit="1" customWidth="1"/>
    <col min="1023" max="1023" width="5.54296875" style="2" bestFit="1" customWidth="1"/>
    <col min="1024" max="1025" width="6.54296875" style="2" bestFit="1" customWidth="1"/>
    <col min="1026" max="1027" width="6.453125" style="2" bestFit="1" customWidth="1"/>
    <col min="1028" max="1028" width="8.1796875" style="2" bestFit="1" customWidth="1"/>
    <col min="1029" max="1029" width="7.453125" style="2" customWidth="1"/>
    <col min="1030" max="1030" width="10.54296875" style="2" customWidth="1"/>
    <col min="1031" max="1031" width="11.81640625" style="2" customWidth="1"/>
    <col min="1032" max="1272" width="17.54296875" style="2"/>
    <col min="1273" max="1273" width="24.54296875" style="2" customWidth="1"/>
    <col min="1274" max="1274" width="7.453125" style="2" customWidth="1"/>
    <col min="1275" max="1275" width="6.54296875" style="2" bestFit="1" customWidth="1"/>
    <col min="1276" max="1276" width="6.81640625" style="2" bestFit="1" customWidth="1"/>
    <col min="1277" max="1277" width="7.453125" style="2" bestFit="1" customWidth="1"/>
    <col min="1278" max="1278" width="6.453125" style="2" bestFit="1" customWidth="1"/>
    <col min="1279" max="1279" width="5.54296875" style="2" bestFit="1" customWidth="1"/>
    <col min="1280" max="1281" width="6.54296875" style="2" bestFit="1" customWidth="1"/>
    <col min="1282" max="1283" width="6.453125" style="2" bestFit="1" customWidth="1"/>
    <col min="1284" max="1284" width="8.1796875" style="2" bestFit="1" customWidth="1"/>
    <col min="1285" max="1285" width="7.453125" style="2" customWidth="1"/>
    <col min="1286" max="1286" width="10.54296875" style="2" customWidth="1"/>
    <col min="1287" max="1287" width="11.81640625" style="2" customWidth="1"/>
    <col min="1288" max="1528" width="17.54296875" style="2"/>
    <col min="1529" max="1529" width="24.54296875" style="2" customWidth="1"/>
    <col min="1530" max="1530" width="7.453125" style="2" customWidth="1"/>
    <col min="1531" max="1531" width="6.54296875" style="2" bestFit="1" customWidth="1"/>
    <col min="1532" max="1532" width="6.81640625" style="2" bestFit="1" customWidth="1"/>
    <col min="1533" max="1533" width="7.453125" style="2" bestFit="1" customWidth="1"/>
    <col min="1534" max="1534" width="6.453125" style="2" bestFit="1" customWidth="1"/>
    <col min="1535" max="1535" width="5.54296875" style="2" bestFit="1" customWidth="1"/>
    <col min="1536" max="1537" width="6.54296875" style="2" bestFit="1" customWidth="1"/>
    <col min="1538" max="1539" width="6.453125" style="2" bestFit="1" customWidth="1"/>
    <col min="1540" max="1540" width="8.1796875" style="2" bestFit="1" customWidth="1"/>
    <col min="1541" max="1541" width="7.453125" style="2" customWidth="1"/>
    <col min="1542" max="1542" width="10.54296875" style="2" customWidth="1"/>
    <col min="1543" max="1543" width="11.81640625" style="2" customWidth="1"/>
    <col min="1544" max="1784" width="17.54296875" style="2"/>
    <col min="1785" max="1785" width="24.54296875" style="2" customWidth="1"/>
    <col min="1786" max="1786" width="7.453125" style="2" customWidth="1"/>
    <col min="1787" max="1787" width="6.54296875" style="2" bestFit="1" customWidth="1"/>
    <col min="1788" max="1788" width="6.81640625" style="2" bestFit="1" customWidth="1"/>
    <col min="1789" max="1789" width="7.453125" style="2" bestFit="1" customWidth="1"/>
    <col min="1790" max="1790" width="6.453125" style="2" bestFit="1" customWidth="1"/>
    <col min="1791" max="1791" width="5.54296875" style="2" bestFit="1" customWidth="1"/>
    <col min="1792" max="1793" width="6.54296875" style="2" bestFit="1" customWidth="1"/>
    <col min="1794" max="1795" width="6.453125" style="2" bestFit="1" customWidth="1"/>
    <col min="1796" max="1796" width="8.1796875" style="2" bestFit="1" customWidth="1"/>
    <col min="1797" max="1797" width="7.453125" style="2" customWidth="1"/>
    <col min="1798" max="1798" width="10.54296875" style="2" customWidth="1"/>
    <col min="1799" max="1799" width="11.81640625" style="2" customWidth="1"/>
    <col min="1800" max="2040" width="17.54296875" style="2"/>
    <col min="2041" max="2041" width="24.54296875" style="2" customWidth="1"/>
    <col min="2042" max="2042" width="7.453125" style="2" customWidth="1"/>
    <col min="2043" max="2043" width="6.54296875" style="2" bestFit="1" customWidth="1"/>
    <col min="2044" max="2044" width="6.81640625" style="2" bestFit="1" customWidth="1"/>
    <col min="2045" max="2045" width="7.453125" style="2" bestFit="1" customWidth="1"/>
    <col min="2046" max="2046" width="6.453125" style="2" bestFit="1" customWidth="1"/>
    <col min="2047" max="2047" width="5.54296875" style="2" bestFit="1" customWidth="1"/>
    <col min="2048" max="2049" width="6.54296875" style="2" bestFit="1" customWidth="1"/>
    <col min="2050" max="2051" width="6.453125" style="2" bestFit="1" customWidth="1"/>
    <col min="2052" max="2052" width="8.1796875" style="2" bestFit="1" customWidth="1"/>
    <col min="2053" max="2053" width="7.453125" style="2" customWidth="1"/>
    <col min="2054" max="2054" width="10.54296875" style="2" customWidth="1"/>
    <col min="2055" max="2055" width="11.81640625" style="2" customWidth="1"/>
    <col min="2056" max="2296" width="17.54296875" style="2"/>
    <col min="2297" max="2297" width="24.54296875" style="2" customWidth="1"/>
    <col min="2298" max="2298" width="7.453125" style="2" customWidth="1"/>
    <col min="2299" max="2299" width="6.54296875" style="2" bestFit="1" customWidth="1"/>
    <col min="2300" max="2300" width="6.81640625" style="2" bestFit="1" customWidth="1"/>
    <col min="2301" max="2301" width="7.453125" style="2" bestFit="1" customWidth="1"/>
    <col min="2302" max="2302" width="6.453125" style="2" bestFit="1" customWidth="1"/>
    <col min="2303" max="2303" width="5.54296875" style="2" bestFit="1" customWidth="1"/>
    <col min="2304" max="2305" width="6.54296875" style="2" bestFit="1" customWidth="1"/>
    <col min="2306" max="2307" width="6.453125" style="2" bestFit="1" customWidth="1"/>
    <col min="2308" max="2308" width="8.1796875" style="2" bestFit="1" customWidth="1"/>
    <col min="2309" max="2309" width="7.453125" style="2" customWidth="1"/>
    <col min="2310" max="2310" width="10.54296875" style="2" customWidth="1"/>
    <col min="2311" max="2311" width="11.81640625" style="2" customWidth="1"/>
    <col min="2312" max="2552" width="17.54296875" style="2"/>
    <col min="2553" max="2553" width="24.54296875" style="2" customWidth="1"/>
    <col min="2554" max="2554" width="7.453125" style="2" customWidth="1"/>
    <col min="2555" max="2555" width="6.54296875" style="2" bestFit="1" customWidth="1"/>
    <col min="2556" max="2556" width="6.81640625" style="2" bestFit="1" customWidth="1"/>
    <col min="2557" max="2557" width="7.453125" style="2" bestFit="1" customWidth="1"/>
    <col min="2558" max="2558" width="6.453125" style="2" bestFit="1" customWidth="1"/>
    <col min="2559" max="2559" width="5.54296875" style="2" bestFit="1" customWidth="1"/>
    <col min="2560" max="2561" width="6.54296875" style="2" bestFit="1" customWidth="1"/>
    <col min="2562" max="2563" width="6.453125" style="2" bestFit="1" customWidth="1"/>
    <col min="2564" max="2564" width="8.1796875" style="2" bestFit="1" customWidth="1"/>
    <col min="2565" max="2565" width="7.453125" style="2" customWidth="1"/>
    <col min="2566" max="2566" width="10.54296875" style="2" customWidth="1"/>
    <col min="2567" max="2567" width="11.81640625" style="2" customWidth="1"/>
    <col min="2568" max="2808" width="17.54296875" style="2"/>
    <col min="2809" max="2809" width="24.54296875" style="2" customWidth="1"/>
    <col min="2810" max="2810" width="7.453125" style="2" customWidth="1"/>
    <col min="2811" max="2811" width="6.54296875" style="2" bestFit="1" customWidth="1"/>
    <col min="2812" max="2812" width="6.81640625" style="2" bestFit="1" customWidth="1"/>
    <col min="2813" max="2813" width="7.453125" style="2" bestFit="1" customWidth="1"/>
    <col min="2814" max="2814" width="6.453125" style="2" bestFit="1" customWidth="1"/>
    <col min="2815" max="2815" width="5.54296875" style="2" bestFit="1" customWidth="1"/>
    <col min="2816" max="2817" width="6.54296875" style="2" bestFit="1" customWidth="1"/>
    <col min="2818" max="2819" width="6.453125" style="2" bestFit="1" customWidth="1"/>
    <col min="2820" max="2820" width="8.1796875" style="2" bestFit="1" customWidth="1"/>
    <col min="2821" max="2821" width="7.453125" style="2" customWidth="1"/>
    <col min="2822" max="2822" width="10.54296875" style="2" customWidth="1"/>
    <col min="2823" max="2823" width="11.81640625" style="2" customWidth="1"/>
    <col min="2824" max="3064" width="17.54296875" style="2"/>
    <col min="3065" max="3065" width="24.54296875" style="2" customWidth="1"/>
    <col min="3066" max="3066" width="7.453125" style="2" customWidth="1"/>
    <col min="3067" max="3067" width="6.54296875" style="2" bestFit="1" customWidth="1"/>
    <col min="3068" max="3068" width="6.81640625" style="2" bestFit="1" customWidth="1"/>
    <col min="3069" max="3069" width="7.453125" style="2" bestFit="1" customWidth="1"/>
    <col min="3070" max="3070" width="6.453125" style="2" bestFit="1" customWidth="1"/>
    <col min="3071" max="3071" width="5.54296875" style="2" bestFit="1" customWidth="1"/>
    <col min="3072" max="3073" width="6.54296875" style="2" bestFit="1" customWidth="1"/>
    <col min="3074" max="3075" width="6.453125" style="2" bestFit="1" customWidth="1"/>
    <col min="3076" max="3076" width="8.1796875" style="2" bestFit="1" customWidth="1"/>
    <col min="3077" max="3077" width="7.453125" style="2" customWidth="1"/>
    <col min="3078" max="3078" width="10.54296875" style="2" customWidth="1"/>
    <col min="3079" max="3079" width="11.81640625" style="2" customWidth="1"/>
    <col min="3080" max="3320" width="17.54296875" style="2"/>
    <col min="3321" max="3321" width="24.54296875" style="2" customWidth="1"/>
    <col min="3322" max="3322" width="7.453125" style="2" customWidth="1"/>
    <col min="3323" max="3323" width="6.54296875" style="2" bestFit="1" customWidth="1"/>
    <col min="3324" max="3324" width="6.81640625" style="2" bestFit="1" customWidth="1"/>
    <col min="3325" max="3325" width="7.453125" style="2" bestFit="1" customWidth="1"/>
    <col min="3326" max="3326" width="6.453125" style="2" bestFit="1" customWidth="1"/>
    <col min="3327" max="3327" width="5.54296875" style="2" bestFit="1" customWidth="1"/>
    <col min="3328" max="3329" width="6.54296875" style="2" bestFit="1" customWidth="1"/>
    <col min="3330" max="3331" width="6.453125" style="2" bestFit="1" customWidth="1"/>
    <col min="3332" max="3332" width="8.1796875" style="2" bestFit="1" customWidth="1"/>
    <col min="3333" max="3333" width="7.453125" style="2" customWidth="1"/>
    <col min="3334" max="3334" width="10.54296875" style="2" customWidth="1"/>
    <col min="3335" max="3335" width="11.81640625" style="2" customWidth="1"/>
    <col min="3336" max="3576" width="17.54296875" style="2"/>
    <col min="3577" max="3577" width="24.54296875" style="2" customWidth="1"/>
    <col min="3578" max="3578" width="7.453125" style="2" customWidth="1"/>
    <col min="3579" max="3579" width="6.54296875" style="2" bestFit="1" customWidth="1"/>
    <col min="3580" max="3580" width="6.81640625" style="2" bestFit="1" customWidth="1"/>
    <col min="3581" max="3581" width="7.453125" style="2" bestFit="1" customWidth="1"/>
    <col min="3582" max="3582" width="6.453125" style="2" bestFit="1" customWidth="1"/>
    <col min="3583" max="3583" width="5.54296875" style="2" bestFit="1" customWidth="1"/>
    <col min="3584" max="3585" width="6.54296875" style="2" bestFit="1" customWidth="1"/>
    <col min="3586" max="3587" width="6.453125" style="2" bestFit="1" customWidth="1"/>
    <col min="3588" max="3588" width="8.1796875" style="2" bestFit="1" customWidth="1"/>
    <col min="3589" max="3589" width="7.453125" style="2" customWidth="1"/>
    <col min="3590" max="3590" width="10.54296875" style="2" customWidth="1"/>
    <col min="3591" max="3591" width="11.81640625" style="2" customWidth="1"/>
    <col min="3592" max="3832" width="17.54296875" style="2"/>
    <col min="3833" max="3833" width="24.54296875" style="2" customWidth="1"/>
    <col min="3834" max="3834" width="7.453125" style="2" customWidth="1"/>
    <col min="3835" max="3835" width="6.54296875" style="2" bestFit="1" customWidth="1"/>
    <col min="3836" max="3836" width="6.81640625" style="2" bestFit="1" customWidth="1"/>
    <col min="3837" max="3837" width="7.453125" style="2" bestFit="1" customWidth="1"/>
    <col min="3838" max="3838" width="6.453125" style="2" bestFit="1" customWidth="1"/>
    <col min="3839" max="3839" width="5.54296875" style="2" bestFit="1" customWidth="1"/>
    <col min="3840" max="3841" width="6.54296875" style="2" bestFit="1" customWidth="1"/>
    <col min="3842" max="3843" width="6.453125" style="2" bestFit="1" customWidth="1"/>
    <col min="3844" max="3844" width="8.1796875" style="2" bestFit="1" customWidth="1"/>
    <col min="3845" max="3845" width="7.453125" style="2" customWidth="1"/>
    <col min="3846" max="3846" width="10.54296875" style="2" customWidth="1"/>
    <col min="3847" max="3847" width="11.81640625" style="2" customWidth="1"/>
    <col min="3848" max="4088" width="17.54296875" style="2"/>
    <col min="4089" max="4089" width="24.54296875" style="2" customWidth="1"/>
    <col min="4090" max="4090" width="7.453125" style="2" customWidth="1"/>
    <col min="4091" max="4091" width="6.54296875" style="2" bestFit="1" customWidth="1"/>
    <col min="4092" max="4092" width="6.81640625" style="2" bestFit="1" customWidth="1"/>
    <col min="4093" max="4093" width="7.453125" style="2" bestFit="1" customWidth="1"/>
    <col min="4094" max="4094" width="6.453125" style="2" bestFit="1" customWidth="1"/>
    <col min="4095" max="4095" width="5.54296875" style="2" bestFit="1" customWidth="1"/>
    <col min="4096" max="4097" width="6.54296875" style="2" bestFit="1" customWidth="1"/>
    <col min="4098" max="4099" width="6.453125" style="2" bestFit="1" customWidth="1"/>
    <col min="4100" max="4100" width="8.1796875" style="2" bestFit="1" customWidth="1"/>
    <col min="4101" max="4101" width="7.453125" style="2" customWidth="1"/>
    <col min="4102" max="4102" width="10.54296875" style="2" customWidth="1"/>
    <col min="4103" max="4103" width="11.81640625" style="2" customWidth="1"/>
    <col min="4104" max="4344" width="17.54296875" style="2"/>
    <col min="4345" max="4345" width="24.54296875" style="2" customWidth="1"/>
    <col min="4346" max="4346" width="7.453125" style="2" customWidth="1"/>
    <col min="4347" max="4347" width="6.54296875" style="2" bestFit="1" customWidth="1"/>
    <col min="4348" max="4348" width="6.81640625" style="2" bestFit="1" customWidth="1"/>
    <col min="4349" max="4349" width="7.453125" style="2" bestFit="1" customWidth="1"/>
    <col min="4350" max="4350" width="6.453125" style="2" bestFit="1" customWidth="1"/>
    <col min="4351" max="4351" width="5.54296875" style="2" bestFit="1" customWidth="1"/>
    <col min="4352" max="4353" width="6.54296875" style="2" bestFit="1" customWidth="1"/>
    <col min="4354" max="4355" width="6.453125" style="2" bestFit="1" customWidth="1"/>
    <col min="4356" max="4356" width="8.1796875" style="2" bestFit="1" customWidth="1"/>
    <col min="4357" max="4357" width="7.453125" style="2" customWidth="1"/>
    <col min="4358" max="4358" width="10.54296875" style="2" customWidth="1"/>
    <col min="4359" max="4359" width="11.81640625" style="2" customWidth="1"/>
    <col min="4360" max="4600" width="17.54296875" style="2"/>
    <col min="4601" max="4601" width="24.54296875" style="2" customWidth="1"/>
    <col min="4602" max="4602" width="7.453125" style="2" customWidth="1"/>
    <col min="4603" max="4603" width="6.54296875" style="2" bestFit="1" customWidth="1"/>
    <col min="4604" max="4604" width="6.81640625" style="2" bestFit="1" customWidth="1"/>
    <col min="4605" max="4605" width="7.453125" style="2" bestFit="1" customWidth="1"/>
    <col min="4606" max="4606" width="6.453125" style="2" bestFit="1" customWidth="1"/>
    <col min="4607" max="4607" width="5.54296875" style="2" bestFit="1" customWidth="1"/>
    <col min="4608" max="4609" width="6.54296875" style="2" bestFit="1" customWidth="1"/>
    <col min="4610" max="4611" width="6.453125" style="2" bestFit="1" customWidth="1"/>
    <col min="4612" max="4612" width="8.1796875" style="2" bestFit="1" customWidth="1"/>
    <col min="4613" max="4613" width="7.453125" style="2" customWidth="1"/>
    <col min="4614" max="4614" width="10.54296875" style="2" customWidth="1"/>
    <col min="4615" max="4615" width="11.81640625" style="2" customWidth="1"/>
    <col min="4616" max="4856" width="17.54296875" style="2"/>
    <col min="4857" max="4857" width="24.54296875" style="2" customWidth="1"/>
    <col min="4858" max="4858" width="7.453125" style="2" customWidth="1"/>
    <col min="4859" max="4859" width="6.54296875" style="2" bestFit="1" customWidth="1"/>
    <col min="4860" max="4860" width="6.81640625" style="2" bestFit="1" customWidth="1"/>
    <col min="4861" max="4861" width="7.453125" style="2" bestFit="1" customWidth="1"/>
    <col min="4862" max="4862" width="6.453125" style="2" bestFit="1" customWidth="1"/>
    <col min="4863" max="4863" width="5.54296875" style="2" bestFit="1" customWidth="1"/>
    <col min="4864" max="4865" width="6.54296875" style="2" bestFit="1" customWidth="1"/>
    <col min="4866" max="4867" width="6.453125" style="2" bestFit="1" customWidth="1"/>
    <col min="4868" max="4868" width="8.1796875" style="2" bestFit="1" customWidth="1"/>
    <col min="4869" max="4869" width="7.453125" style="2" customWidth="1"/>
    <col min="4870" max="4870" width="10.54296875" style="2" customWidth="1"/>
    <col min="4871" max="4871" width="11.81640625" style="2" customWidth="1"/>
    <col min="4872" max="5112" width="17.54296875" style="2"/>
    <col min="5113" max="5113" width="24.54296875" style="2" customWidth="1"/>
    <col min="5114" max="5114" width="7.453125" style="2" customWidth="1"/>
    <col min="5115" max="5115" width="6.54296875" style="2" bestFit="1" customWidth="1"/>
    <col min="5116" max="5116" width="6.81640625" style="2" bestFit="1" customWidth="1"/>
    <col min="5117" max="5117" width="7.453125" style="2" bestFit="1" customWidth="1"/>
    <col min="5118" max="5118" width="6.453125" style="2" bestFit="1" customWidth="1"/>
    <col min="5119" max="5119" width="5.54296875" style="2" bestFit="1" customWidth="1"/>
    <col min="5120" max="5121" width="6.54296875" style="2" bestFit="1" customWidth="1"/>
    <col min="5122" max="5123" width="6.453125" style="2" bestFit="1" customWidth="1"/>
    <col min="5124" max="5124" width="8.1796875" style="2" bestFit="1" customWidth="1"/>
    <col min="5125" max="5125" width="7.453125" style="2" customWidth="1"/>
    <col min="5126" max="5126" width="10.54296875" style="2" customWidth="1"/>
    <col min="5127" max="5127" width="11.81640625" style="2" customWidth="1"/>
    <col min="5128" max="5368" width="17.54296875" style="2"/>
    <col min="5369" max="5369" width="24.54296875" style="2" customWidth="1"/>
    <col min="5370" max="5370" width="7.453125" style="2" customWidth="1"/>
    <col min="5371" max="5371" width="6.54296875" style="2" bestFit="1" customWidth="1"/>
    <col min="5372" max="5372" width="6.81640625" style="2" bestFit="1" customWidth="1"/>
    <col min="5373" max="5373" width="7.453125" style="2" bestFit="1" customWidth="1"/>
    <col min="5374" max="5374" width="6.453125" style="2" bestFit="1" customWidth="1"/>
    <col min="5375" max="5375" width="5.54296875" style="2" bestFit="1" customWidth="1"/>
    <col min="5376" max="5377" width="6.54296875" style="2" bestFit="1" customWidth="1"/>
    <col min="5378" max="5379" width="6.453125" style="2" bestFit="1" customWidth="1"/>
    <col min="5380" max="5380" width="8.1796875" style="2" bestFit="1" customWidth="1"/>
    <col min="5381" max="5381" width="7.453125" style="2" customWidth="1"/>
    <col min="5382" max="5382" width="10.54296875" style="2" customWidth="1"/>
    <col min="5383" max="5383" width="11.81640625" style="2" customWidth="1"/>
    <col min="5384" max="5624" width="17.54296875" style="2"/>
    <col min="5625" max="5625" width="24.54296875" style="2" customWidth="1"/>
    <col min="5626" max="5626" width="7.453125" style="2" customWidth="1"/>
    <col min="5627" max="5627" width="6.54296875" style="2" bestFit="1" customWidth="1"/>
    <col min="5628" max="5628" width="6.81640625" style="2" bestFit="1" customWidth="1"/>
    <col min="5629" max="5629" width="7.453125" style="2" bestFit="1" customWidth="1"/>
    <col min="5630" max="5630" width="6.453125" style="2" bestFit="1" customWidth="1"/>
    <col min="5631" max="5631" width="5.54296875" style="2" bestFit="1" customWidth="1"/>
    <col min="5632" max="5633" width="6.54296875" style="2" bestFit="1" customWidth="1"/>
    <col min="5634" max="5635" width="6.453125" style="2" bestFit="1" customWidth="1"/>
    <col min="5636" max="5636" width="8.1796875" style="2" bestFit="1" customWidth="1"/>
    <col min="5637" max="5637" width="7.453125" style="2" customWidth="1"/>
    <col min="5638" max="5638" width="10.54296875" style="2" customWidth="1"/>
    <col min="5639" max="5639" width="11.81640625" style="2" customWidth="1"/>
    <col min="5640" max="5880" width="17.54296875" style="2"/>
    <col min="5881" max="5881" width="24.54296875" style="2" customWidth="1"/>
    <col min="5882" max="5882" width="7.453125" style="2" customWidth="1"/>
    <col min="5883" max="5883" width="6.54296875" style="2" bestFit="1" customWidth="1"/>
    <col min="5884" max="5884" width="6.81640625" style="2" bestFit="1" customWidth="1"/>
    <col min="5885" max="5885" width="7.453125" style="2" bestFit="1" customWidth="1"/>
    <col min="5886" max="5886" width="6.453125" style="2" bestFit="1" customWidth="1"/>
    <col min="5887" max="5887" width="5.54296875" style="2" bestFit="1" customWidth="1"/>
    <col min="5888" max="5889" width="6.54296875" style="2" bestFit="1" customWidth="1"/>
    <col min="5890" max="5891" width="6.453125" style="2" bestFit="1" customWidth="1"/>
    <col min="5892" max="5892" width="8.1796875" style="2" bestFit="1" customWidth="1"/>
    <col min="5893" max="5893" width="7.453125" style="2" customWidth="1"/>
    <col min="5894" max="5894" width="10.54296875" style="2" customWidth="1"/>
    <col min="5895" max="5895" width="11.81640625" style="2" customWidth="1"/>
    <col min="5896" max="6136" width="17.54296875" style="2"/>
    <col min="6137" max="6137" width="24.54296875" style="2" customWidth="1"/>
    <col min="6138" max="6138" width="7.453125" style="2" customWidth="1"/>
    <col min="6139" max="6139" width="6.54296875" style="2" bestFit="1" customWidth="1"/>
    <col min="6140" max="6140" width="6.81640625" style="2" bestFit="1" customWidth="1"/>
    <col min="6141" max="6141" width="7.453125" style="2" bestFit="1" customWidth="1"/>
    <col min="6142" max="6142" width="6.453125" style="2" bestFit="1" customWidth="1"/>
    <col min="6143" max="6143" width="5.54296875" style="2" bestFit="1" customWidth="1"/>
    <col min="6144" max="6145" width="6.54296875" style="2" bestFit="1" customWidth="1"/>
    <col min="6146" max="6147" width="6.453125" style="2" bestFit="1" customWidth="1"/>
    <col min="6148" max="6148" width="8.1796875" style="2" bestFit="1" customWidth="1"/>
    <col min="6149" max="6149" width="7.453125" style="2" customWidth="1"/>
    <col min="6150" max="6150" width="10.54296875" style="2" customWidth="1"/>
    <col min="6151" max="6151" width="11.81640625" style="2" customWidth="1"/>
    <col min="6152" max="6392" width="17.54296875" style="2"/>
    <col min="6393" max="6393" width="24.54296875" style="2" customWidth="1"/>
    <col min="6394" max="6394" width="7.453125" style="2" customWidth="1"/>
    <col min="6395" max="6395" width="6.54296875" style="2" bestFit="1" customWidth="1"/>
    <col min="6396" max="6396" width="6.81640625" style="2" bestFit="1" customWidth="1"/>
    <col min="6397" max="6397" width="7.453125" style="2" bestFit="1" customWidth="1"/>
    <col min="6398" max="6398" width="6.453125" style="2" bestFit="1" customWidth="1"/>
    <col min="6399" max="6399" width="5.54296875" style="2" bestFit="1" customWidth="1"/>
    <col min="6400" max="6401" width="6.54296875" style="2" bestFit="1" customWidth="1"/>
    <col min="6402" max="6403" width="6.453125" style="2" bestFit="1" customWidth="1"/>
    <col min="6404" max="6404" width="8.1796875" style="2" bestFit="1" customWidth="1"/>
    <col min="6405" max="6405" width="7.453125" style="2" customWidth="1"/>
    <col min="6406" max="6406" width="10.54296875" style="2" customWidth="1"/>
    <col min="6407" max="6407" width="11.81640625" style="2" customWidth="1"/>
    <col min="6408" max="6648" width="17.54296875" style="2"/>
    <col min="6649" max="6649" width="24.54296875" style="2" customWidth="1"/>
    <col min="6650" max="6650" width="7.453125" style="2" customWidth="1"/>
    <col min="6651" max="6651" width="6.54296875" style="2" bestFit="1" customWidth="1"/>
    <col min="6652" max="6652" width="6.81640625" style="2" bestFit="1" customWidth="1"/>
    <col min="6653" max="6653" width="7.453125" style="2" bestFit="1" customWidth="1"/>
    <col min="6654" max="6654" width="6.453125" style="2" bestFit="1" customWidth="1"/>
    <col min="6655" max="6655" width="5.54296875" style="2" bestFit="1" customWidth="1"/>
    <col min="6656" max="6657" width="6.54296875" style="2" bestFit="1" customWidth="1"/>
    <col min="6658" max="6659" width="6.453125" style="2" bestFit="1" customWidth="1"/>
    <col min="6660" max="6660" width="8.1796875" style="2" bestFit="1" customWidth="1"/>
    <col min="6661" max="6661" width="7.453125" style="2" customWidth="1"/>
    <col min="6662" max="6662" width="10.54296875" style="2" customWidth="1"/>
    <col min="6663" max="6663" width="11.81640625" style="2" customWidth="1"/>
    <col min="6664" max="6904" width="17.54296875" style="2"/>
    <col min="6905" max="6905" width="24.54296875" style="2" customWidth="1"/>
    <col min="6906" max="6906" width="7.453125" style="2" customWidth="1"/>
    <col min="6907" max="6907" width="6.54296875" style="2" bestFit="1" customWidth="1"/>
    <col min="6908" max="6908" width="6.81640625" style="2" bestFit="1" customWidth="1"/>
    <col min="6909" max="6909" width="7.453125" style="2" bestFit="1" customWidth="1"/>
    <col min="6910" max="6910" width="6.453125" style="2" bestFit="1" customWidth="1"/>
    <col min="6911" max="6911" width="5.54296875" style="2" bestFit="1" customWidth="1"/>
    <col min="6912" max="6913" width="6.54296875" style="2" bestFit="1" customWidth="1"/>
    <col min="6914" max="6915" width="6.453125" style="2" bestFit="1" customWidth="1"/>
    <col min="6916" max="6916" width="8.1796875" style="2" bestFit="1" customWidth="1"/>
    <col min="6917" max="6917" width="7.453125" style="2" customWidth="1"/>
    <col min="6918" max="6918" width="10.54296875" style="2" customWidth="1"/>
    <col min="6919" max="6919" width="11.81640625" style="2" customWidth="1"/>
    <col min="6920" max="7160" width="17.54296875" style="2"/>
    <col min="7161" max="7161" width="24.54296875" style="2" customWidth="1"/>
    <col min="7162" max="7162" width="7.453125" style="2" customWidth="1"/>
    <col min="7163" max="7163" width="6.54296875" style="2" bestFit="1" customWidth="1"/>
    <col min="7164" max="7164" width="6.81640625" style="2" bestFit="1" customWidth="1"/>
    <col min="7165" max="7165" width="7.453125" style="2" bestFit="1" customWidth="1"/>
    <col min="7166" max="7166" width="6.453125" style="2" bestFit="1" customWidth="1"/>
    <col min="7167" max="7167" width="5.54296875" style="2" bestFit="1" customWidth="1"/>
    <col min="7168" max="7169" width="6.54296875" style="2" bestFit="1" customWidth="1"/>
    <col min="7170" max="7171" width="6.453125" style="2" bestFit="1" customWidth="1"/>
    <col min="7172" max="7172" width="8.1796875" style="2" bestFit="1" customWidth="1"/>
    <col min="7173" max="7173" width="7.453125" style="2" customWidth="1"/>
    <col min="7174" max="7174" width="10.54296875" style="2" customWidth="1"/>
    <col min="7175" max="7175" width="11.81640625" style="2" customWidth="1"/>
    <col min="7176" max="7416" width="17.54296875" style="2"/>
    <col min="7417" max="7417" width="24.54296875" style="2" customWidth="1"/>
    <col min="7418" max="7418" width="7.453125" style="2" customWidth="1"/>
    <col min="7419" max="7419" width="6.54296875" style="2" bestFit="1" customWidth="1"/>
    <col min="7420" max="7420" width="6.81640625" style="2" bestFit="1" customWidth="1"/>
    <col min="7421" max="7421" width="7.453125" style="2" bestFit="1" customWidth="1"/>
    <col min="7422" max="7422" width="6.453125" style="2" bestFit="1" customWidth="1"/>
    <col min="7423" max="7423" width="5.54296875" style="2" bestFit="1" customWidth="1"/>
    <col min="7424" max="7425" width="6.54296875" style="2" bestFit="1" customWidth="1"/>
    <col min="7426" max="7427" width="6.453125" style="2" bestFit="1" customWidth="1"/>
    <col min="7428" max="7428" width="8.1796875" style="2" bestFit="1" customWidth="1"/>
    <col min="7429" max="7429" width="7.453125" style="2" customWidth="1"/>
    <col min="7430" max="7430" width="10.54296875" style="2" customWidth="1"/>
    <col min="7431" max="7431" width="11.81640625" style="2" customWidth="1"/>
    <col min="7432" max="7672" width="17.54296875" style="2"/>
    <col min="7673" max="7673" width="24.54296875" style="2" customWidth="1"/>
    <col min="7674" max="7674" width="7.453125" style="2" customWidth="1"/>
    <col min="7675" max="7675" width="6.54296875" style="2" bestFit="1" customWidth="1"/>
    <col min="7676" max="7676" width="6.81640625" style="2" bestFit="1" customWidth="1"/>
    <col min="7677" max="7677" width="7.453125" style="2" bestFit="1" customWidth="1"/>
    <col min="7678" max="7678" width="6.453125" style="2" bestFit="1" customWidth="1"/>
    <col min="7679" max="7679" width="5.54296875" style="2" bestFit="1" customWidth="1"/>
    <col min="7680" max="7681" width="6.54296875" style="2" bestFit="1" customWidth="1"/>
    <col min="7682" max="7683" width="6.453125" style="2" bestFit="1" customWidth="1"/>
    <col min="7684" max="7684" width="8.1796875" style="2" bestFit="1" customWidth="1"/>
    <col min="7685" max="7685" width="7.453125" style="2" customWidth="1"/>
    <col min="7686" max="7686" width="10.54296875" style="2" customWidth="1"/>
    <col min="7687" max="7687" width="11.81640625" style="2" customWidth="1"/>
    <col min="7688" max="7928" width="17.54296875" style="2"/>
    <col min="7929" max="7929" width="24.54296875" style="2" customWidth="1"/>
    <col min="7930" max="7930" width="7.453125" style="2" customWidth="1"/>
    <col min="7931" max="7931" width="6.54296875" style="2" bestFit="1" customWidth="1"/>
    <col min="7932" max="7932" width="6.81640625" style="2" bestFit="1" customWidth="1"/>
    <col min="7933" max="7933" width="7.453125" style="2" bestFit="1" customWidth="1"/>
    <col min="7934" max="7934" width="6.453125" style="2" bestFit="1" customWidth="1"/>
    <col min="7935" max="7935" width="5.54296875" style="2" bestFit="1" customWidth="1"/>
    <col min="7936" max="7937" width="6.54296875" style="2" bestFit="1" customWidth="1"/>
    <col min="7938" max="7939" width="6.453125" style="2" bestFit="1" customWidth="1"/>
    <col min="7940" max="7940" width="8.1796875" style="2" bestFit="1" customWidth="1"/>
    <col min="7941" max="7941" width="7.453125" style="2" customWidth="1"/>
    <col min="7942" max="7942" width="10.54296875" style="2" customWidth="1"/>
    <col min="7943" max="7943" width="11.81640625" style="2" customWidth="1"/>
    <col min="7944" max="8184" width="17.54296875" style="2"/>
    <col min="8185" max="8185" width="24.54296875" style="2" customWidth="1"/>
    <col min="8186" max="8186" width="7.453125" style="2" customWidth="1"/>
    <col min="8187" max="8187" width="6.54296875" style="2" bestFit="1" customWidth="1"/>
    <col min="8188" max="8188" width="6.81640625" style="2" bestFit="1" customWidth="1"/>
    <col min="8189" max="8189" width="7.453125" style="2" bestFit="1" customWidth="1"/>
    <col min="8190" max="8190" width="6.453125" style="2" bestFit="1" customWidth="1"/>
    <col min="8191" max="8191" width="5.54296875" style="2" bestFit="1" customWidth="1"/>
    <col min="8192" max="8193" width="6.54296875" style="2" bestFit="1" customWidth="1"/>
    <col min="8194" max="8195" width="6.453125" style="2" bestFit="1" customWidth="1"/>
    <col min="8196" max="8196" width="8.1796875" style="2" bestFit="1" customWidth="1"/>
    <col min="8197" max="8197" width="7.453125" style="2" customWidth="1"/>
    <col min="8198" max="8198" width="10.54296875" style="2" customWidth="1"/>
    <col min="8199" max="8199" width="11.81640625" style="2" customWidth="1"/>
    <col min="8200" max="8440" width="17.54296875" style="2"/>
    <col min="8441" max="8441" width="24.54296875" style="2" customWidth="1"/>
    <col min="8442" max="8442" width="7.453125" style="2" customWidth="1"/>
    <col min="8443" max="8443" width="6.54296875" style="2" bestFit="1" customWidth="1"/>
    <col min="8444" max="8444" width="6.81640625" style="2" bestFit="1" customWidth="1"/>
    <col min="8445" max="8445" width="7.453125" style="2" bestFit="1" customWidth="1"/>
    <col min="8446" max="8446" width="6.453125" style="2" bestFit="1" customWidth="1"/>
    <col min="8447" max="8447" width="5.54296875" style="2" bestFit="1" customWidth="1"/>
    <col min="8448" max="8449" width="6.54296875" style="2" bestFit="1" customWidth="1"/>
    <col min="8450" max="8451" width="6.453125" style="2" bestFit="1" customWidth="1"/>
    <col min="8452" max="8452" width="8.1796875" style="2" bestFit="1" customWidth="1"/>
    <col min="8453" max="8453" width="7.453125" style="2" customWidth="1"/>
    <col min="8454" max="8454" width="10.54296875" style="2" customWidth="1"/>
    <col min="8455" max="8455" width="11.81640625" style="2" customWidth="1"/>
    <col min="8456" max="8696" width="17.54296875" style="2"/>
    <col min="8697" max="8697" width="24.54296875" style="2" customWidth="1"/>
    <col min="8698" max="8698" width="7.453125" style="2" customWidth="1"/>
    <col min="8699" max="8699" width="6.54296875" style="2" bestFit="1" customWidth="1"/>
    <col min="8700" max="8700" width="6.81640625" style="2" bestFit="1" customWidth="1"/>
    <col min="8701" max="8701" width="7.453125" style="2" bestFit="1" customWidth="1"/>
    <col min="8702" max="8702" width="6.453125" style="2" bestFit="1" customWidth="1"/>
    <col min="8703" max="8703" width="5.54296875" style="2" bestFit="1" customWidth="1"/>
    <col min="8704" max="8705" width="6.54296875" style="2" bestFit="1" customWidth="1"/>
    <col min="8706" max="8707" width="6.453125" style="2" bestFit="1" customWidth="1"/>
    <col min="8708" max="8708" width="8.1796875" style="2" bestFit="1" customWidth="1"/>
    <col min="8709" max="8709" width="7.453125" style="2" customWidth="1"/>
    <col min="8710" max="8710" width="10.54296875" style="2" customWidth="1"/>
    <col min="8711" max="8711" width="11.81640625" style="2" customWidth="1"/>
    <col min="8712" max="8952" width="17.54296875" style="2"/>
    <col min="8953" max="8953" width="24.54296875" style="2" customWidth="1"/>
    <col min="8954" max="8954" width="7.453125" style="2" customWidth="1"/>
    <col min="8955" max="8955" width="6.54296875" style="2" bestFit="1" customWidth="1"/>
    <col min="8956" max="8956" width="6.81640625" style="2" bestFit="1" customWidth="1"/>
    <col min="8957" max="8957" width="7.453125" style="2" bestFit="1" customWidth="1"/>
    <col min="8958" max="8958" width="6.453125" style="2" bestFit="1" customWidth="1"/>
    <col min="8959" max="8959" width="5.54296875" style="2" bestFit="1" customWidth="1"/>
    <col min="8960" max="8961" width="6.54296875" style="2" bestFit="1" customWidth="1"/>
    <col min="8962" max="8963" width="6.453125" style="2" bestFit="1" customWidth="1"/>
    <col min="8964" max="8964" width="8.1796875" style="2" bestFit="1" customWidth="1"/>
    <col min="8965" max="8965" width="7.453125" style="2" customWidth="1"/>
    <col min="8966" max="8966" width="10.54296875" style="2" customWidth="1"/>
    <col min="8967" max="8967" width="11.81640625" style="2" customWidth="1"/>
    <col min="8968" max="9208" width="17.54296875" style="2"/>
    <col min="9209" max="9209" width="24.54296875" style="2" customWidth="1"/>
    <col min="9210" max="9210" width="7.453125" style="2" customWidth="1"/>
    <col min="9211" max="9211" width="6.54296875" style="2" bestFit="1" customWidth="1"/>
    <col min="9212" max="9212" width="6.81640625" style="2" bestFit="1" customWidth="1"/>
    <col min="9213" max="9213" width="7.453125" style="2" bestFit="1" customWidth="1"/>
    <col min="9214" max="9214" width="6.453125" style="2" bestFit="1" customWidth="1"/>
    <col min="9215" max="9215" width="5.54296875" style="2" bestFit="1" customWidth="1"/>
    <col min="9216" max="9217" width="6.54296875" style="2" bestFit="1" customWidth="1"/>
    <col min="9218" max="9219" width="6.453125" style="2" bestFit="1" customWidth="1"/>
    <col min="9220" max="9220" width="8.1796875" style="2" bestFit="1" customWidth="1"/>
    <col min="9221" max="9221" width="7.453125" style="2" customWidth="1"/>
    <col min="9222" max="9222" width="10.54296875" style="2" customWidth="1"/>
    <col min="9223" max="9223" width="11.81640625" style="2" customWidth="1"/>
    <col min="9224" max="9464" width="17.54296875" style="2"/>
    <col min="9465" max="9465" width="24.54296875" style="2" customWidth="1"/>
    <col min="9466" max="9466" width="7.453125" style="2" customWidth="1"/>
    <col min="9467" max="9467" width="6.54296875" style="2" bestFit="1" customWidth="1"/>
    <col min="9468" max="9468" width="6.81640625" style="2" bestFit="1" customWidth="1"/>
    <col min="9469" max="9469" width="7.453125" style="2" bestFit="1" customWidth="1"/>
    <col min="9470" max="9470" width="6.453125" style="2" bestFit="1" customWidth="1"/>
    <col min="9471" max="9471" width="5.54296875" style="2" bestFit="1" customWidth="1"/>
    <col min="9472" max="9473" width="6.54296875" style="2" bestFit="1" customWidth="1"/>
    <col min="9474" max="9475" width="6.453125" style="2" bestFit="1" customWidth="1"/>
    <col min="9476" max="9476" width="8.1796875" style="2" bestFit="1" customWidth="1"/>
    <col min="9477" max="9477" width="7.453125" style="2" customWidth="1"/>
    <col min="9478" max="9478" width="10.54296875" style="2" customWidth="1"/>
    <col min="9479" max="9479" width="11.81640625" style="2" customWidth="1"/>
    <col min="9480" max="9720" width="17.54296875" style="2"/>
    <col min="9721" max="9721" width="24.54296875" style="2" customWidth="1"/>
    <col min="9722" max="9722" width="7.453125" style="2" customWidth="1"/>
    <col min="9723" max="9723" width="6.54296875" style="2" bestFit="1" customWidth="1"/>
    <col min="9724" max="9724" width="6.81640625" style="2" bestFit="1" customWidth="1"/>
    <col min="9725" max="9725" width="7.453125" style="2" bestFit="1" customWidth="1"/>
    <col min="9726" max="9726" width="6.453125" style="2" bestFit="1" customWidth="1"/>
    <col min="9727" max="9727" width="5.54296875" style="2" bestFit="1" customWidth="1"/>
    <col min="9728" max="9729" width="6.54296875" style="2" bestFit="1" customWidth="1"/>
    <col min="9730" max="9731" width="6.453125" style="2" bestFit="1" customWidth="1"/>
    <col min="9732" max="9732" width="8.1796875" style="2" bestFit="1" customWidth="1"/>
    <col min="9733" max="9733" width="7.453125" style="2" customWidth="1"/>
    <col min="9734" max="9734" width="10.54296875" style="2" customWidth="1"/>
    <col min="9735" max="9735" width="11.81640625" style="2" customWidth="1"/>
    <col min="9736" max="9976" width="17.54296875" style="2"/>
    <col min="9977" max="9977" width="24.54296875" style="2" customWidth="1"/>
    <col min="9978" max="9978" width="7.453125" style="2" customWidth="1"/>
    <col min="9979" max="9979" width="6.54296875" style="2" bestFit="1" customWidth="1"/>
    <col min="9980" max="9980" width="6.81640625" style="2" bestFit="1" customWidth="1"/>
    <col min="9981" max="9981" width="7.453125" style="2" bestFit="1" customWidth="1"/>
    <col min="9982" max="9982" width="6.453125" style="2" bestFit="1" customWidth="1"/>
    <col min="9983" max="9983" width="5.54296875" style="2" bestFit="1" customWidth="1"/>
    <col min="9984" max="9985" width="6.54296875" style="2" bestFit="1" customWidth="1"/>
    <col min="9986" max="9987" width="6.453125" style="2" bestFit="1" customWidth="1"/>
    <col min="9988" max="9988" width="8.1796875" style="2" bestFit="1" customWidth="1"/>
    <col min="9989" max="9989" width="7.453125" style="2" customWidth="1"/>
    <col min="9990" max="9990" width="10.54296875" style="2" customWidth="1"/>
    <col min="9991" max="9991" width="11.81640625" style="2" customWidth="1"/>
    <col min="9992" max="10232" width="17.54296875" style="2"/>
    <col min="10233" max="10233" width="24.54296875" style="2" customWidth="1"/>
    <col min="10234" max="10234" width="7.453125" style="2" customWidth="1"/>
    <col min="10235" max="10235" width="6.54296875" style="2" bestFit="1" customWidth="1"/>
    <col min="10236" max="10236" width="6.81640625" style="2" bestFit="1" customWidth="1"/>
    <col min="10237" max="10237" width="7.453125" style="2" bestFit="1" customWidth="1"/>
    <col min="10238" max="10238" width="6.453125" style="2" bestFit="1" customWidth="1"/>
    <col min="10239" max="10239" width="5.54296875" style="2" bestFit="1" customWidth="1"/>
    <col min="10240" max="10241" width="6.54296875" style="2" bestFit="1" customWidth="1"/>
    <col min="10242" max="10243" width="6.453125" style="2" bestFit="1" customWidth="1"/>
    <col min="10244" max="10244" width="8.1796875" style="2" bestFit="1" customWidth="1"/>
    <col min="10245" max="10245" width="7.453125" style="2" customWidth="1"/>
    <col min="10246" max="10246" width="10.54296875" style="2" customWidth="1"/>
    <col min="10247" max="10247" width="11.81640625" style="2" customWidth="1"/>
    <col min="10248" max="10488" width="17.54296875" style="2"/>
    <col min="10489" max="10489" width="24.54296875" style="2" customWidth="1"/>
    <col min="10490" max="10490" width="7.453125" style="2" customWidth="1"/>
    <col min="10491" max="10491" width="6.54296875" style="2" bestFit="1" customWidth="1"/>
    <col min="10492" max="10492" width="6.81640625" style="2" bestFit="1" customWidth="1"/>
    <col min="10493" max="10493" width="7.453125" style="2" bestFit="1" customWidth="1"/>
    <col min="10494" max="10494" width="6.453125" style="2" bestFit="1" customWidth="1"/>
    <col min="10495" max="10495" width="5.54296875" style="2" bestFit="1" customWidth="1"/>
    <col min="10496" max="10497" width="6.54296875" style="2" bestFit="1" customWidth="1"/>
    <col min="10498" max="10499" width="6.453125" style="2" bestFit="1" customWidth="1"/>
    <col min="10500" max="10500" width="8.1796875" style="2" bestFit="1" customWidth="1"/>
    <col min="10501" max="10501" width="7.453125" style="2" customWidth="1"/>
    <col min="10502" max="10502" width="10.54296875" style="2" customWidth="1"/>
    <col min="10503" max="10503" width="11.81640625" style="2" customWidth="1"/>
    <col min="10504" max="10744" width="17.54296875" style="2"/>
    <col min="10745" max="10745" width="24.54296875" style="2" customWidth="1"/>
    <col min="10746" max="10746" width="7.453125" style="2" customWidth="1"/>
    <col min="10747" max="10747" width="6.54296875" style="2" bestFit="1" customWidth="1"/>
    <col min="10748" max="10748" width="6.81640625" style="2" bestFit="1" customWidth="1"/>
    <col min="10749" max="10749" width="7.453125" style="2" bestFit="1" customWidth="1"/>
    <col min="10750" max="10750" width="6.453125" style="2" bestFit="1" customWidth="1"/>
    <col min="10751" max="10751" width="5.54296875" style="2" bestFit="1" customWidth="1"/>
    <col min="10752" max="10753" width="6.54296875" style="2" bestFit="1" customWidth="1"/>
    <col min="10754" max="10755" width="6.453125" style="2" bestFit="1" customWidth="1"/>
    <col min="10756" max="10756" width="8.1796875" style="2" bestFit="1" customWidth="1"/>
    <col min="10757" max="10757" width="7.453125" style="2" customWidth="1"/>
    <col min="10758" max="10758" width="10.54296875" style="2" customWidth="1"/>
    <col min="10759" max="10759" width="11.81640625" style="2" customWidth="1"/>
    <col min="10760" max="11000" width="17.54296875" style="2"/>
    <col min="11001" max="11001" width="24.54296875" style="2" customWidth="1"/>
    <col min="11002" max="11002" width="7.453125" style="2" customWidth="1"/>
    <col min="11003" max="11003" width="6.54296875" style="2" bestFit="1" customWidth="1"/>
    <col min="11004" max="11004" width="6.81640625" style="2" bestFit="1" customWidth="1"/>
    <col min="11005" max="11005" width="7.453125" style="2" bestFit="1" customWidth="1"/>
    <col min="11006" max="11006" width="6.453125" style="2" bestFit="1" customWidth="1"/>
    <col min="11007" max="11007" width="5.54296875" style="2" bestFit="1" customWidth="1"/>
    <col min="11008" max="11009" width="6.54296875" style="2" bestFit="1" customWidth="1"/>
    <col min="11010" max="11011" width="6.453125" style="2" bestFit="1" customWidth="1"/>
    <col min="11012" max="11012" width="8.1796875" style="2" bestFit="1" customWidth="1"/>
    <col min="11013" max="11013" width="7.453125" style="2" customWidth="1"/>
    <col min="11014" max="11014" width="10.54296875" style="2" customWidth="1"/>
    <col min="11015" max="11015" width="11.81640625" style="2" customWidth="1"/>
    <col min="11016" max="11256" width="17.54296875" style="2"/>
    <col min="11257" max="11257" width="24.54296875" style="2" customWidth="1"/>
    <col min="11258" max="11258" width="7.453125" style="2" customWidth="1"/>
    <col min="11259" max="11259" width="6.54296875" style="2" bestFit="1" customWidth="1"/>
    <col min="11260" max="11260" width="6.81640625" style="2" bestFit="1" customWidth="1"/>
    <col min="11261" max="11261" width="7.453125" style="2" bestFit="1" customWidth="1"/>
    <col min="11262" max="11262" width="6.453125" style="2" bestFit="1" customWidth="1"/>
    <col min="11263" max="11263" width="5.54296875" style="2" bestFit="1" customWidth="1"/>
    <col min="11264" max="11265" width="6.54296875" style="2" bestFit="1" customWidth="1"/>
    <col min="11266" max="11267" width="6.453125" style="2" bestFit="1" customWidth="1"/>
    <col min="11268" max="11268" width="8.1796875" style="2" bestFit="1" customWidth="1"/>
    <col min="11269" max="11269" width="7.453125" style="2" customWidth="1"/>
    <col min="11270" max="11270" width="10.54296875" style="2" customWidth="1"/>
    <col min="11271" max="11271" width="11.81640625" style="2" customWidth="1"/>
    <col min="11272" max="11512" width="17.54296875" style="2"/>
    <col min="11513" max="11513" width="24.54296875" style="2" customWidth="1"/>
    <col min="11514" max="11514" width="7.453125" style="2" customWidth="1"/>
    <col min="11515" max="11515" width="6.54296875" style="2" bestFit="1" customWidth="1"/>
    <col min="11516" max="11516" width="6.81640625" style="2" bestFit="1" customWidth="1"/>
    <col min="11517" max="11517" width="7.453125" style="2" bestFit="1" customWidth="1"/>
    <col min="11518" max="11518" width="6.453125" style="2" bestFit="1" customWidth="1"/>
    <col min="11519" max="11519" width="5.54296875" style="2" bestFit="1" customWidth="1"/>
    <col min="11520" max="11521" width="6.54296875" style="2" bestFit="1" customWidth="1"/>
    <col min="11522" max="11523" width="6.453125" style="2" bestFit="1" customWidth="1"/>
    <col min="11524" max="11524" width="8.1796875" style="2" bestFit="1" customWidth="1"/>
    <col min="11525" max="11525" width="7.453125" style="2" customWidth="1"/>
    <col min="11526" max="11526" width="10.54296875" style="2" customWidth="1"/>
    <col min="11527" max="11527" width="11.81640625" style="2" customWidth="1"/>
    <col min="11528" max="11768" width="17.54296875" style="2"/>
    <col min="11769" max="11769" width="24.54296875" style="2" customWidth="1"/>
    <col min="11770" max="11770" width="7.453125" style="2" customWidth="1"/>
    <col min="11771" max="11771" width="6.54296875" style="2" bestFit="1" customWidth="1"/>
    <col min="11772" max="11772" width="6.81640625" style="2" bestFit="1" customWidth="1"/>
    <col min="11773" max="11773" width="7.453125" style="2" bestFit="1" customWidth="1"/>
    <col min="11774" max="11774" width="6.453125" style="2" bestFit="1" customWidth="1"/>
    <col min="11775" max="11775" width="5.54296875" style="2" bestFit="1" customWidth="1"/>
    <col min="11776" max="11777" width="6.54296875" style="2" bestFit="1" customWidth="1"/>
    <col min="11778" max="11779" width="6.453125" style="2" bestFit="1" customWidth="1"/>
    <col min="11780" max="11780" width="8.1796875" style="2" bestFit="1" customWidth="1"/>
    <col min="11781" max="11781" width="7.453125" style="2" customWidth="1"/>
    <col min="11782" max="11782" width="10.54296875" style="2" customWidth="1"/>
    <col min="11783" max="11783" width="11.81640625" style="2" customWidth="1"/>
    <col min="11784" max="12024" width="17.54296875" style="2"/>
    <col min="12025" max="12025" width="24.54296875" style="2" customWidth="1"/>
    <col min="12026" max="12026" width="7.453125" style="2" customWidth="1"/>
    <col min="12027" max="12027" width="6.54296875" style="2" bestFit="1" customWidth="1"/>
    <col min="12028" max="12028" width="6.81640625" style="2" bestFit="1" customWidth="1"/>
    <col min="12029" max="12029" width="7.453125" style="2" bestFit="1" customWidth="1"/>
    <col min="12030" max="12030" width="6.453125" style="2" bestFit="1" customWidth="1"/>
    <col min="12031" max="12031" width="5.54296875" style="2" bestFit="1" customWidth="1"/>
    <col min="12032" max="12033" width="6.54296875" style="2" bestFit="1" customWidth="1"/>
    <col min="12034" max="12035" width="6.453125" style="2" bestFit="1" customWidth="1"/>
    <col min="12036" max="12036" width="8.1796875" style="2" bestFit="1" customWidth="1"/>
    <col min="12037" max="12037" width="7.453125" style="2" customWidth="1"/>
    <col min="12038" max="12038" width="10.54296875" style="2" customWidth="1"/>
    <col min="12039" max="12039" width="11.81640625" style="2" customWidth="1"/>
    <col min="12040" max="12280" width="17.54296875" style="2"/>
    <col min="12281" max="12281" width="24.54296875" style="2" customWidth="1"/>
    <col min="12282" max="12282" width="7.453125" style="2" customWidth="1"/>
    <col min="12283" max="12283" width="6.54296875" style="2" bestFit="1" customWidth="1"/>
    <col min="12284" max="12284" width="6.81640625" style="2" bestFit="1" customWidth="1"/>
    <col min="12285" max="12285" width="7.453125" style="2" bestFit="1" customWidth="1"/>
    <col min="12286" max="12286" width="6.453125" style="2" bestFit="1" customWidth="1"/>
    <col min="12287" max="12287" width="5.54296875" style="2" bestFit="1" customWidth="1"/>
    <col min="12288" max="12289" width="6.54296875" style="2" bestFit="1" customWidth="1"/>
    <col min="12290" max="12291" width="6.453125" style="2" bestFit="1" customWidth="1"/>
    <col min="12292" max="12292" width="8.1796875" style="2" bestFit="1" customWidth="1"/>
    <col min="12293" max="12293" width="7.453125" style="2" customWidth="1"/>
    <col min="12294" max="12294" width="10.54296875" style="2" customWidth="1"/>
    <col min="12295" max="12295" width="11.81640625" style="2" customWidth="1"/>
    <col min="12296" max="12536" width="17.54296875" style="2"/>
    <col min="12537" max="12537" width="24.54296875" style="2" customWidth="1"/>
    <col min="12538" max="12538" width="7.453125" style="2" customWidth="1"/>
    <col min="12539" max="12539" width="6.54296875" style="2" bestFit="1" customWidth="1"/>
    <col min="12540" max="12540" width="6.81640625" style="2" bestFit="1" customWidth="1"/>
    <col min="12541" max="12541" width="7.453125" style="2" bestFit="1" customWidth="1"/>
    <col min="12542" max="12542" width="6.453125" style="2" bestFit="1" customWidth="1"/>
    <col min="12543" max="12543" width="5.54296875" style="2" bestFit="1" customWidth="1"/>
    <col min="12544" max="12545" width="6.54296875" style="2" bestFit="1" customWidth="1"/>
    <col min="12546" max="12547" width="6.453125" style="2" bestFit="1" customWidth="1"/>
    <col min="12548" max="12548" width="8.1796875" style="2" bestFit="1" customWidth="1"/>
    <col min="12549" max="12549" width="7.453125" style="2" customWidth="1"/>
    <col min="12550" max="12550" width="10.54296875" style="2" customWidth="1"/>
    <col min="12551" max="12551" width="11.81640625" style="2" customWidth="1"/>
    <col min="12552" max="12792" width="17.54296875" style="2"/>
    <col min="12793" max="12793" width="24.54296875" style="2" customWidth="1"/>
    <col min="12794" max="12794" width="7.453125" style="2" customWidth="1"/>
    <col min="12795" max="12795" width="6.54296875" style="2" bestFit="1" customWidth="1"/>
    <col min="12796" max="12796" width="6.81640625" style="2" bestFit="1" customWidth="1"/>
    <col min="12797" max="12797" width="7.453125" style="2" bestFit="1" customWidth="1"/>
    <col min="12798" max="12798" width="6.453125" style="2" bestFit="1" customWidth="1"/>
    <col min="12799" max="12799" width="5.54296875" style="2" bestFit="1" customWidth="1"/>
    <col min="12800" max="12801" width="6.54296875" style="2" bestFit="1" customWidth="1"/>
    <col min="12802" max="12803" width="6.453125" style="2" bestFit="1" customWidth="1"/>
    <col min="12804" max="12804" width="8.1796875" style="2" bestFit="1" customWidth="1"/>
    <col min="12805" max="12805" width="7.453125" style="2" customWidth="1"/>
    <col min="12806" max="12806" width="10.54296875" style="2" customWidth="1"/>
    <col min="12807" max="12807" width="11.81640625" style="2" customWidth="1"/>
    <col min="12808" max="13048" width="17.54296875" style="2"/>
    <col min="13049" max="13049" width="24.54296875" style="2" customWidth="1"/>
    <col min="13050" max="13050" width="7.453125" style="2" customWidth="1"/>
    <col min="13051" max="13051" width="6.54296875" style="2" bestFit="1" customWidth="1"/>
    <col min="13052" max="13052" width="6.81640625" style="2" bestFit="1" customWidth="1"/>
    <col min="13053" max="13053" width="7.453125" style="2" bestFit="1" customWidth="1"/>
    <col min="13054" max="13054" width="6.453125" style="2" bestFit="1" customWidth="1"/>
    <col min="13055" max="13055" width="5.54296875" style="2" bestFit="1" customWidth="1"/>
    <col min="13056" max="13057" width="6.54296875" style="2" bestFit="1" customWidth="1"/>
    <col min="13058" max="13059" width="6.453125" style="2" bestFit="1" customWidth="1"/>
    <col min="13060" max="13060" width="8.1796875" style="2" bestFit="1" customWidth="1"/>
    <col min="13061" max="13061" width="7.453125" style="2" customWidth="1"/>
    <col min="13062" max="13062" width="10.54296875" style="2" customWidth="1"/>
    <col min="13063" max="13063" width="11.81640625" style="2" customWidth="1"/>
    <col min="13064" max="13304" width="17.54296875" style="2"/>
    <col min="13305" max="13305" width="24.54296875" style="2" customWidth="1"/>
    <col min="13306" max="13306" width="7.453125" style="2" customWidth="1"/>
    <col min="13307" max="13307" width="6.54296875" style="2" bestFit="1" customWidth="1"/>
    <col min="13308" max="13308" width="6.81640625" style="2" bestFit="1" customWidth="1"/>
    <col min="13309" max="13309" width="7.453125" style="2" bestFit="1" customWidth="1"/>
    <col min="13310" max="13310" width="6.453125" style="2" bestFit="1" customWidth="1"/>
    <col min="13311" max="13311" width="5.54296875" style="2" bestFit="1" customWidth="1"/>
    <col min="13312" max="13313" width="6.54296875" style="2" bestFit="1" customWidth="1"/>
    <col min="13314" max="13315" width="6.453125" style="2" bestFit="1" customWidth="1"/>
    <col min="13316" max="13316" width="8.1796875" style="2" bestFit="1" customWidth="1"/>
    <col min="13317" max="13317" width="7.453125" style="2" customWidth="1"/>
    <col min="13318" max="13318" width="10.54296875" style="2" customWidth="1"/>
    <col min="13319" max="13319" width="11.81640625" style="2" customWidth="1"/>
    <col min="13320" max="13560" width="17.54296875" style="2"/>
    <col min="13561" max="13561" width="24.54296875" style="2" customWidth="1"/>
    <col min="13562" max="13562" width="7.453125" style="2" customWidth="1"/>
    <col min="13563" max="13563" width="6.54296875" style="2" bestFit="1" customWidth="1"/>
    <col min="13564" max="13564" width="6.81640625" style="2" bestFit="1" customWidth="1"/>
    <col min="13565" max="13565" width="7.453125" style="2" bestFit="1" customWidth="1"/>
    <col min="13566" max="13566" width="6.453125" style="2" bestFit="1" customWidth="1"/>
    <col min="13567" max="13567" width="5.54296875" style="2" bestFit="1" customWidth="1"/>
    <col min="13568" max="13569" width="6.54296875" style="2" bestFit="1" customWidth="1"/>
    <col min="13570" max="13571" width="6.453125" style="2" bestFit="1" customWidth="1"/>
    <col min="13572" max="13572" width="8.1796875" style="2" bestFit="1" customWidth="1"/>
    <col min="13573" max="13573" width="7.453125" style="2" customWidth="1"/>
    <col min="13574" max="13574" width="10.54296875" style="2" customWidth="1"/>
    <col min="13575" max="13575" width="11.81640625" style="2" customWidth="1"/>
    <col min="13576" max="13816" width="17.54296875" style="2"/>
    <col min="13817" max="13817" width="24.54296875" style="2" customWidth="1"/>
    <col min="13818" max="13818" width="7.453125" style="2" customWidth="1"/>
    <col min="13819" max="13819" width="6.54296875" style="2" bestFit="1" customWidth="1"/>
    <col min="13820" max="13820" width="6.81640625" style="2" bestFit="1" customWidth="1"/>
    <col min="13821" max="13821" width="7.453125" style="2" bestFit="1" customWidth="1"/>
    <col min="13822" max="13822" width="6.453125" style="2" bestFit="1" customWidth="1"/>
    <col min="13823" max="13823" width="5.54296875" style="2" bestFit="1" customWidth="1"/>
    <col min="13824" max="13825" width="6.54296875" style="2" bestFit="1" customWidth="1"/>
    <col min="13826" max="13827" width="6.453125" style="2" bestFit="1" customWidth="1"/>
    <col min="13828" max="13828" width="8.1796875" style="2" bestFit="1" customWidth="1"/>
    <col min="13829" max="13829" width="7.453125" style="2" customWidth="1"/>
    <col min="13830" max="13830" width="10.54296875" style="2" customWidth="1"/>
    <col min="13831" max="13831" width="11.81640625" style="2" customWidth="1"/>
    <col min="13832" max="14072" width="17.54296875" style="2"/>
    <col min="14073" max="14073" width="24.54296875" style="2" customWidth="1"/>
    <col min="14074" max="14074" width="7.453125" style="2" customWidth="1"/>
    <col min="14075" max="14075" width="6.54296875" style="2" bestFit="1" customWidth="1"/>
    <col min="14076" max="14076" width="6.81640625" style="2" bestFit="1" customWidth="1"/>
    <col min="14077" max="14077" width="7.453125" style="2" bestFit="1" customWidth="1"/>
    <col min="14078" max="14078" width="6.453125" style="2" bestFit="1" customWidth="1"/>
    <col min="14079" max="14079" width="5.54296875" style="2" bestFit="1" customWidth="1"/>
    <col min="14080" max="14081" width="6.54296875" style="2" bestFit="1" customWidth="1"/>
    <col min="14082" max="14083" width="6.453125" style="2" bestFit="1" customWidth="1"/>
    <col min="14084" max="14084" width="8.1796875" style="2" bestFit="1" customWidth="1"/>
    <col min="14085" max="14085" width="7.453125" style="2" customWidth="1"/>
    <col min="14086" max="14086" width="10.54296875" style="2" customWidth="1"/>
    <col min="14087" max="14087" width="11.81640625" style="2" customWidth="1"/>
    <col min="14088" max="14328" width="17.54296875" style="2"/>
    <col min="14329" max="14329" width="24.54296875" style="2" customWidth="1"/>
    <col min="14330" max="14330" width="7.453125" style="2" customWidth="1"/>
    <col min="14331" max="14331" width="6.54296875" style="2" bestFit="1" customWidth="1"/>
    <col min="14332" max="14332" width="6.81640625" style="2" bestFit="1" customWidth="1"/>
    <col min="14333" max="14333" width="7.453125" style="2" bestFit="1" customWidth="1"/>
    <col min="14334" max="14334" width="6.453125" style="2" bestFit="1" customWidth="1"/>
    <col min="14335" max="14335" width="5.54296875" style="2" bestFit="1" customWidth="1"/>
    <col min="14336" max="14337" width="6.54296875" style="2" bestFit="1" customWidth="1"/>
    <col min="14338" max="14339" width="6.453125" style="2" bestFit="1" customWidth="1"/>
    <col min="14340" max="14340" width="8.1796875" style="2" bestFit="1" customWidth="1"/>
    <col min="14341" max="14341" width="7.453125" style="2" customWidth="1"/>
    <col min="14342" max="14342" width="10.54296875" style="2" customWidth="1"/>
    <col min="14343" max="14343" width="11.81640625" style="2" customWidth="1"/>
    <col min="14344" max="14584" width="17.54296875" style="2"/>
    <col min="14585" max="14585" width="24.54296875" style="2" customWidth="1"/>
    <col min="14586" max="14586" width="7.453125" style="2" customWidth="1"/>
    <col min="14587" max="14587" width="6.54296875" style="2" bestFit="1" customWidth="1"/>
    <col min="14588" max="14588" width="6.81640625" style="2" bestFit="1" customWidth="1"/>
    <col min="14589" max="14589" width="7.453125" style="2" bestFit="1" customWidth="1"/>
    <col min="14590" max="14590" width="6.453125" style="2" bestFit="1" customWidth="1"/>
    <col min="14591" max="14591" width="5.54296875" style="2" bestFit="1" customWidth="1"/>
    <col min="14592" max="14593" width="6.54296875" style="2" bestFit="1" customWidth="1"/>
    <col min="14594" max="14595" width="6.453125" style="2" bestFit="1" customWidth="1"/>
    <col min="14596" max="14596" width="8.1796875" style="2" bestFit="1" customWidth="1"/>
    <col min="14597" max="14597" width="7.453125" style="2" customWidth="1"/>
    <col min="14598" max="14598" width="10.54296875" style="2" customWidth="1"/>
    <col min="14599" max="14599" width="11.81640625" style="2" customWidth="1"/>
    <col min="14600" max="14840" width="17.54296875" style="2"/>
    <col min="14841" max="14841" width="24.54296875" style="2" customWidth="1"/>
    <col min="14842" max="14842" width="7.453125" style="2" customWidth="1"/>
    <col min="14843" max="14843" width="6.54296875" style="2" bestFit="1" customWidth="1"/>
    <col min="14844" max="14844" width="6.81640625" style="2" bestFit="1" customWidth="1"/>
    <col min="14845" max="14845" width="7.453125" style="2" bestFit="1" customWidth="1"/>
    <col min="14846" max="14846" width="6.453125" style="2" bestFit="1" customWidth="1"/>
    <col min="14847" max="14847" width="5.54296875" style="2" bestFit="1" customWidth="1"/>
    <col min="14848" max="14849" width="6.54296875" style="2" bestFit="1" customWidth="1"/>
    <col min="14850" max="14851" width="6.453125" style="2" bestFit="1" customWidth="1"/>
    <col min="14852" max="14852" width="8.1796875" style="2" bestFit="1" customWidth="1"/>
    <col min="14853" max="14853" width="7.453125" style="2" customWidth="1"/>
    <col min="14854" max="14854" width="10.54296875" style="2" customWidth="1"/>
    <col min="14855" max="14855" width="11.81640625" style="2" customWidth="1"/>
    <col min="14856" max="15096" width="17.54296875" style="2"/>
    <col min="15097" max="15097" width="24.54296875" style="2" customWidth="1"/>
    <col min="15098" max="15098" width="7.453125" style="2" customWidth="1"/>
    <col min="15099" max="15099" width="6.54296875" style="2" bestFit="1" customWidth="1"/>
    <col min="15100" max="15100" width="6.81640625" style="2" bestFit="1" customWidth="1"/>
    <col min="15101" max="15101" width="7.453125" style="2" bestFit="1" customWidth="1"/>
    <col min="15102" max="15102" width="6.453125" style="2" bestFit="1" customWidth="1"/>
    <col min="15103" max="15103" width="5.54296875" style="2" bestFit="1" customWidth="1"/>
    <col min="15104" max="15105" width="6.54296875" style="2" bestFit="1" customWidth="1"/>
    <col min="15106" max="15107" width="6.453125" style="2" bestFit="1" customWidth="1"/>
    <col min="15108" max="15108" width="8.1796875" style="2" bestFit="1" customWidth="1"/>
    <col min="15109" max="15109" width="7.453125" style="2" customWidth="1"/>
    <col min="15110" max="15110" width="10.54296875" style="2" customWidth="1"/>
    <col min="15111" max="15111" width="11.81640625" style="2" customWidth="1"/>
    <col min="15112" max="15352" width="17.54296875" style="2"/>
    <col min="15353" max="15353" width="24.54296875" style="2" customWidth="1"/>
    <col min="15354" max="15354" width="7.453125" style="2" customWidth="1"/>
    <col min="15355" max="15355" width="6.54296875" style="2" bestFit="1" customWidth="1"/>
    <col min="15356" max="15356" width="6.81640625" style="2" bestFit="1" customWidth="1"/>
    <col min="15357" max="15357" width="7.453125" style="2" bestFit="1" customWidth="1"/>
    <col min="15358" max="15358" width="6.453125" style="2" bestFit="1" customWidth="1"/>
    <col min="15359" max="15359" width="5.54296875" style="2" bestFit="1" customWidth="1"/>
    <col min="15360" max="15361" width="6.54296875" style="2" bestFit="1" customWidth="1"/>
    <col min="15362" max="15363" width="6.453125" style="2" bestFit="1" customWidth="1"/>
    <col min="15364" max="15364" width="8.1796875" style="2" bestFit="1" customWidth="1"/>
    <col min="15365" max="15365" width="7.453125" style="2" customWidth="1"/>
    <col min="15366" max="15366" width="10.54296875" style="2" customWidth="1"/>
    <col min="15367" max="15367" width="11.81640625" style="2" customWidth="1"/>
    <col min="15368" max="15608" width="17.54296875" style="2"/>
    <col min="15609" max="15609" width="24.54296875" style="2" customWidth="1"/>
    <col min="15610" max="15610" width="7.453125" style="2" customWidth="1"/>
    <col min="15611" max="15611" width="6.54296875" style="2" bestFit="1" customWidth="1"/>
    <col min="15612" max="15612" width="6.81640625" style="2" bestFit="1" customWidth="1"/>
    <col min="15613" max="15613" width="7.453125" style="2" bestFit="1" customWidth="1"/>
    <col min="15614" max="15614" width="6.453125" style="2" bestFit="1" customWidth="1"/>
    <col min="15615" max="15615" width="5.54296875" style="2" bestFit="1" customWidth="1"/>
    <col min="15616" max="15617" width="6.54296875" style="2" bestFit="1" customWidth="1"/>
    <col min="15618" max="15619" width="6.453125" style="2" bestFit="1" customWidth="1"/>
    <col min="15620" max="15620" width="8.1796875" style="2" bestFit="1" customWidth="1"/>
    <col min="15621" max="15621" width="7.453125" style="2" customWidth="1"/>
    <col min="15622" max="15622" width="10.54296875" style="2" customWidth="1"/>
    <col min="15623" max="15623" width="11.81640625" style="2" customWidth="1"/>
    <col min="15624" max="15864" width="17.54296875" style="2"/>
    <col min="15865" max="15865" width="24.54296875" style="2" customWidth="1"/>
    <col min="15866" max="15866" width="7.453125" style="2" customWidth="1"/>
    <col min="15867" max="15867" width="6.54296875" style="2" bestFit="1" customWidth="1"/>
    <col min="15868" max="15868" width="6.81640625" style="2" bestFit="1" customWidth="1"/>
    <col min="15869" max="15869" width="7.453125" style="2" bestFit="1" customWidth="1"/>
    <col min="15870" max="15870" width="6.453125" style="2" bestFit="1" customWidth="1"/>
    <col min="15871" max="15871" width="5.54296875" style="2" bestFit="1" customWidth="1"/>
    <col min="15872" max="15873" width="6.54296875" style="2" bestFit="1" customWidth="1"/>
    <col min="15874" max="15875" width="6.453125" style="2" bestFit="1" customWidth="1"/>
    <col min="15876" max="15876" width="8.1796875" style="2" bestFit="1" customWidth="1"/>
    <col min="15877" max="15877" width="7.453125" style="2" customWidth="1"/>
    <col min="15878" max="15878" width="10.54296875" style="2" customWidth="1"/>
    <col min="15879" max="15879" width="11.81640625" style="2" customWidth="1"/>
    <col min="15880" max="16120" width="17.54296875" style="2"/>
    <col min="16121" max="16121" width="24.54296875" style="2" customWidth="1"/>
    <col min="16122" max="16122" width="7.453125" style="2" customWidth="1"/>
    <col min="16123" max="16123" width="6.54296875" style="2" bestFit="1" customWidth="1"/>
    <col min="16124" max="16124" width="6.81640625" style="2" bestFit="1" customWidth="1"/>
    <col min="16125" max="16125" width="7.453125" style="2" bestFit="1" customWidth="1"/>
    <col min="16126" max="16126" width="6.453125" style="2" bestFit="1" customWidth="1"/>
    <col min="16127" max="16127" width="5.54296875" style="2" bestFit="1" customWidth="1"/>
    <col min="16128" max="16129" width="6.54296875" style="2" bestFit="1" customWidth="1"/>
    <col min="16130" max="16131" width="6.453125" style="2" bestFit="1" customWidth="1"/>
    <col min="16132" max="16132" width="8.1796875" style="2" bestFit="1" customWidth="1"/>
    <col min="16133" max="16133" width="7.453125" style="2" customWidth="1"/>
    <col min="16134" max="16134" width="10.54296875" style="2" customWidth="1"/>
    <col min="16135" max="16135" width="11.81640625" style="2" customWidth="1"/>
    <col min="16136" max="16384" width="17.54296875" style="2"/>
  </cols>
  <sheetData>
    <row r="1" spans="1:9" ht="12" customHeight="1" x14ac:dyDescent="0.25">
      <c r="A1" s="1" t="s">
        <v>378</v>
      </c>
      <c r="B1" s="1"/>
      <c r="C1" s="1"/>
      <c r="D1" s="17"/>
      <c r="E1" s="17"/>
      <c r="F1" s="17"/>
      <c r="G1" s="17"/>
    </row>
    <row r="2" spans="1:9" ht="12" customHeight="1" x14ac:dyDescent="0.25">
      <c r="A2" s="3" t="s">
        <v>379</v>
      </c>
      <c r="B2" s="3"/>
      <c r="C2" s="3"/>
      <c r="D2" s="17"/>
      <c r="E2" s="18"/>
      <c r="F2" s="18"/>
      <c r="G2" s="18"/>
    </row>
    <row r="3" spans="1:9" ht="57.75" customHeight="1" x14ac:dyDescent="0.25">
      <c r="A3" s="173"/>
      <c r="B3" s="172" t="s">
        <v>345</v>
      </c>
      <c r="C3" s="172"/>
      <c r="D3" s="172" t="s">
        <v>380</v>
      </c>
      <c r="E3" s="172"/>
      <c r="F3" s="172" t="s">
        <v>72</v>
      </c>
      <c r="G3" s="171" t="s">
        <v>73</v>
      </c>
    </row>
    <row r="4" spans="1:9" ht="40.5" customHeight="1" x14ac:dyDescent="0.25">
      <c r="A4" s="174"/>
      <c r="B4" s="39" t="s">
        <v>74</v>
      </c>
      <c r="C4" s="92" t="s">
        <v>261</v>
      </c>
      <c r="D4" s="39" t="s">
        <v>74</v>
      </c>
      <c r="E4" s="92" t="s">
        <v>261</v>
      </c>
      <c r="F4" s="172"/>
      <c r="G4" s="171"/>
    </row>
    <row r="5" spans="1:9" ht="7.5" customHeight="1" x14ac:dyDescent="0.25">
      <c r="A5" s="5"/>
      <c r="B5" s="5"/>
      <c r="C5" s="5"/>
    </row>
    <row r="6" spans="1:9" s="9" customFormat="1" ht="12.75" customHeight="1" x14ac:dyDescent="0.25">
      <c r="A6" s="7" t="s">
        <v>70</v>
      </c>
      <c r="B6" s="94">
        <v>541261</v>
      </c>
      <c r="C6" s="94">
        <v>238477</v>
      </c>
      <c r="D6" s="94">
        <f>SUM(D8,D18,D23,D38,D62,D67,D81,D92,D98,D109)</f>
        <v>271904</v>
      </c>
      <c r="E6" s="94">
        <f>SUM(E8,E18,E23,E38,E62,E67,E81,E92,E98,E109)</f>
        <v>162029</v>
      </c>
      <c r="F6" s="159">
        <v>1261</v>
      </c>
      <c r="G6" s="159">
        <v>1959</v>
      </c>
      <c r="I6" s="8"/>
    </row>
    <row r="7" spans="1:9" s="12" customFormat="1" ht="6" customHeight="1" x14ac:dyDescent="0.25">
      <c r="A7" s="19"/>
      <c r="B7" s="95"/>
      <c r="C7" s="95"/>
      <c r="D7" s="158"/>
      <c r="E7" s="93"/>
      <c r="F7" s="93"/>
      <c r="G7" s="93"/>
    </row>
    <row r="8" spans="1:9" s="12" customFormat="1" x14ac:dyDescent="0.25">
      <c r="A8" s="7" t="s">
        <v>282</v>
      </c>
      <c r="B8" s="94">
        <f>SUM(B9:B16)</f>
        <v>38385</v>
      </c>
      <c r="C8" s="94">
        <f t="shared" ref="C8" si="0">SUM(C9:C16)</f>
        <v>16904</v>
      </c>
      <c r="D8" s="94">
        <f>SUM(D9:D16)</f>
        <v>27862</v>
      </c>
      <c r="E8" s="94">
        <f>SUM(E9:E16)</f>
        <v>16000</v>
      </c>
      <c r="F8" s="158">
        <v>1157</v>
      </c>
      <c r="G8" s="158">
        <v>1796</v>
      </c>
    </row>
    <row r="9" spans="1:9" s="12" customFormat="1" x14ac:dyDescent="0.25">
      <c r="A9" s="19" t="s">
        <v>275</v>
      </c>
      <c r="B9" s="95">
        <v>3666</v>
      </c>
      <c r="C9" s="95">
        <v>1426</v>
      </c>
      <c r="D9" s="12">
        <v>2705</v>
      </c>
      <c r="E9" s="12">
        <v>1595</v>
      </c>
      <c r="F9" s="95">
        <v>1122</v>
      </c>
      <c r="G9" s="93">
        <v>1736</v>
      </c>
    </row>
    <row r="10" spans="1:9" s="12" customFormat="1" x14ac:dyDescent="0.25">
      <c r="A10" s="13" t="s">
        <v>276</v>
      </c>
      <c r="B10" s="95">
        <v>1410</v>
      </c>
      <c r="C10" s="95">
        <v>498</v>
      </c>
      <c r="D10" s="12">
        <v>634</v>
      </c>
      <c r="E10" s="12">
        <v>346</v>
      </c>
      <c r="F10" s="95">
        <v>1039</v>
      </c>
      <c r="G10" s="93">
        <v>1605</v>
      </c>
    </row>
    <row r="11" spans="1:9" s="12" customFormat="1" x14ac:dyDescent="0.25">
      <c r="A11" s="13" t="s">
        <v>277</v>
      </c>
      <c r="B11" s="95">
        <v>1618</v>
      </c>
      <c r="C11" s="95">
        <v>651</v>
      </c>
      <c r="D11" s="12">
        <v>2906</v>
      </c>
      <c r="E11" s="12">
        <v>1809</v>
      </c>
      <c r="F11" s="95">
        <v>1002</v>
      </c>
      <c r="G11" s="93">
        <v>1558</v>
      </c>
    </row>
    <row r="12" spans="1:9" s="12" customFormat="1" x14ac:dyDescent="0.25">
      <c r="A12" s="19" t="s">
        <v>274</v>
      </c>
      <c r="B12" s="95">
        <v>13367</v>
      </c>
      <c r="C12" s="95">
        <v>6328</v>
      </c>
      <c r="D12" s="12">
        <v>5761</v>
      </c>
      <c r="E12" s="12">
        <v>3366</v>
      </c>
      <c r="F12" s="95">
        <v>1361</v>
      </c>
      <c r="G12" s="93">
        <v>2125</v>
      </c>
    </row>
    <row r="13" spans="1:9" s="12" customFormat="1" x14ac:dyDescent="0.25">
      <c r="A13" s="19" t="s">
        <v>278</v>
      </c>
      <c r="B13" s="95">
        <v>7380</v>
      </c>
      <c r="C13" s="95">
        <v>3351</v>
      </c>
      <c r="D13" s="12">
        <v>6158</v>
      </c>
      <c r="E13" s="12">
        <v>3408</v>
      </c>
      <c r="F13" s="95">
        <v>989</v>
      </c>
      <c r="G13" s="93">
        <v>1522</v>
      </c>
    </row>
    <row r="14" spans="1:9" s="12" customFormat="1" x14ac:dyDescent="0.25">
      <c r="A14" s="19" t="s">
        <v>279</v>
      </c>
      <c r="B14" s="95">
        <v>1500</v>
      </c>
      <c r="C14" s="95">
        <v>685</v>
      </c>
      <c r="D14" s="12">
        <v>1424</v>
      </c>
      <c r="E14" s="12">
        <v>773</v>
      </c>
      <c r="F14" s="95">
        <v>1036</v>
      </c>
      <c r="G14" s="93">
        <v>1606</v>
      </c>
    </row>
    <row r="15" spans="1:9" s="12" customFormat="1" x14ac:dyDescent="0.25">
      <c r="A15" s="13" t="s">
        <v>280</v>
      </c>
      <c r="B15" s="95">
        <v>4504</v>
      </c>
      <c r="C15" s="95">
        <v>1752</v>
      </c>
      <c r="D15" s="12">
        <v>2601</v>
      </c>
      <c r="E15" s="12">
        <v>1386</v>
      </c>
      <c r="F15" s="95">
        <v>1124</v>
      </c>
      <c r="G15" s="93">
        <v>1742</v>
      </c>
    </row>
    <row r="16" spans="1:9" s="12" customFormat="1" x14ac:dyDescent="0.25">
      <c r="A16" s="13" t="s">
        <v>281</v>
      </c>
      <c r="B16" s="95">
        <v>4940</v>
      </c>
      <c r="C16" s="95">
        <v>2213</v>
      </c>
      <c r="D16" s="12">
        <v>5673</v>
      </c>
      <c r="E16" s="12">
        <v>3317</v>
      </c>
      <c r="F16" s="95">
        <v>990</v>
      </c>
      <c r="G16" s="93">
        <v>1524</v>
      </c>
    </row>
    <row r="17" spans="1:7" s="12" customFormat="1" ht="6.75" customHeight="1" x14ac:dyDescent="0.25">
      <c r="A17" s="19"/>
      <c r="B17" s="95"/>
      <c r="C17" s="95"/>
      <c r="D17" s="158"/>
      <c r="E17" s="93"/>
      <c r="F17" s="93"/>
      <c r="G17" s="93"/>
    </row>
    <row r="18" spans="1:7" s="23" customFormat="1" x14ac:dyDescent="0.25">
      <c r="A18" s="22" t="s">
        <v>283</v>
      </c>
      <c r="B18" s="96">
        <f>SUM(B19:B21)</f>
        <v>6533</v>
      </c>
      <c r="C18" s="96">
        <f t="shared" ref="C18:E18" si="1">SUM(C19:C21)</f>
        <v>2813</v>
      </c>
      <c r="D18" s="96">
        <f>SUM(D19:D21)</f>
        <v>3716</v>
      </c>
      <c r="E18" s="96">
        <f t="shared" si="1"/>
        <v>1833</v>
      </c>
      <c r="F18" s="158">
        <v>1153</v>
      </c>
      <c r="G18" s="158">
        <v>1790</v>
      </c>
    </row>
    <row r="19" spans="1:7" s="12" customFormat="1" x14ac:dyDescent="0.25">
      <c r="A19" s="13" t="s">
        <v>271</v>
      </c>
      <c r="B19" s="95">
        <v>478</v>
      </c>
      <c r="C19" s="95">
        <v>222</v>
      </c>
      <c r="D19" s="95">
        <v>274</v>
      </c>
      <c r="E19" s="93">
        <v>102</v>
      </c>
      <c r="F19" s="93">
        <v>789</v>
      </c>
      <c r="G19" s="93">
        <v>1208</v>
      </c>
    </row>
    <row r="20" spans="1:7" s="12" customFormat="1" x14ac:dyDescent="0.25">
      <c r="A20" s="13" t="s">
        <v>272</v>
      </c>
      <c r="B20" s="95">
        <v>2575</v>
      </c>
      <c r="C20" s="95">
        <v>1004</v>
      </c>
      <c r="D20" s="95">
        <v>1501</v>
      </c>
      <c r="E20" s="93">
        <v>829</v>
      </c>
      <c r="F20" s="93">
        <v>1112</v>
      </c>
      <c r="G20" s="93">
        <v>1721</v>
      </c>
    </row>
    <row r="21" spans="1:7" s="12" customFormat="1" x14ac:dyDescent="0.25">
      <c r="A21" s="13" t="s">
        <v>273</v>
      </c>
      <c r="B21" s="95">
        <v>3480</v>
      </c>
      <c r="C21" s="95">
        <v>1587</v>
      </c>
      <c r="D21" s="95">
        <v>1941</v>
      </c>
      <c r="E21" s="93">
        <v>902</v>
      </c>
      <c r="F21" s="93">
        <v>1238</v>
      </c>
      <c r="G21" s="93">
        <v>1930</v>
      </c>
    </row>
    <row r="22" spans="1:7" s="12" customFormat="1" ht="5.25" customHeight="1" x14ac:dyDescent="0.25">
      <c r="A22" s="19"/>
      <c r="B22" s="95"/>
      <c r="C22" s="95"/>
      <c r="D22" s="158"/>
      <c r="E22" s="93"/>
      <c r="F22" s="93"/>
      <c r="G22" s="93"/>
    </row>
    <row r="23" spans="1:7" s="12" customFormat="1" x14ac:dyDescent="0.25">
      <c r="A23" s="7" t="s">
        <v>284</v>
      </c>
      <c r="B23" s="94">
        <f>SUM(B24:B36)</f>
        <v>101715</v>
      </c>
      <c r="C23" s="94">
        <f t="shared" ref="C23:E23" si="2">SUM(C24:C36)</f>
        <v>41071</v>
      </c>
      <c r="D23" s="94">
        <f t="shared" si="2"/>
        <v>64488</v>
      </c>
      <c r="E23" s="94">
        <f t="shared" si="2"/>
        <v>41403</v>
      </c>
      <c r="F23" s="158">
        <v>1161</v>
      </c>
      <c r="G23" s="158">
        <v>1780</v>
      </c>
    </row>
    <row r="24" spans="1:7" s="12" customFormat="1" x14ac:dyDescent="0.25">
      <c r="A24" s="97" t="s">
        <v>262</v>
      </c>
      <c r="B24" s="95">
        <v>5292</v>
      </c>
      <c r="C24" s="95">
        <v>1493</v>
      </c>
      <c r="D24" s="93">
        <v>3487</v>
      </c>
      <c r="E24" s="93">
        <v>2693</v>
      </c>
      <c r="F24" s="93">
        <v>1318</v>
      </c>
      <c r="G24" s="93">
        <v>1944</v>
      </c>
    </row>
    <row r="25" spans="1:7" s="12" customFormat="1" x14ac:dyDescent="0.25">
      <c r="A25" s="97" t="s">
        <v>263</v>
      </c>
      <c r="B25" s="95">
        <v>1220</v>
      </c>
      <c r="C25" s="95">
        <v>474</v>
      </c>
      <c r="D25" s="93">
        <v>2038</v>
      </c>
      <c r="E25" s="93">
        <v>1202</v>
      </c>
      <c r="F25" s="93">
        <v>966</v>
      </c>
      <c r="G25" s="93">
        <v>1494</v>
      </c>
    </row>
    <row r="26" spans="1:7" s="12" customFormat="1" x14ac:dyDescent="0.25">
      <c r="A26" s="97" t="s">
        <v>264</v>
      </c>
      <c r="B26" s="95">
        <v>1937</v>
      </c>
      <c r="C26" s="95">
        <v>887</v>
      </c>
      <c r="D26" s="93">
        <v>1686</v>
      </c>
      <c r="E26" s="93">
        <v>1152</v>
      </c>
      <c r="F26" s="93">
        <v>839</v>
      </c>
      <c r="G26" s="93">
        <v>1291</v>
      </c>
    </row>
    <row r="27" spans="1:7" s="12" customFormat="1" x14ac:dyDescent="0.25">
      <c r="A27" s="97" t="s">
        <v>355</v>
      </c>
      <c r="B27" s="95">
        <v>11017</v>
      </c>
      <c r="C27" s="95">
        <v>4625</v>
      </c>
      <c r="D27" s="93">
        <v>6633</v>
      </c>
      <c r="E27" s="93">
        <v>4359</v>
      </c>
      <c r="F27" s="93">
        <v>943</v>
      </c>
      <c r="G27" s="93">
        <v>1428</v>
      </c>
    </row>
    <row r="28" spans="1:7" s="12" customFormat="1" x14ac:dyDescent="0.25">
      <c r="A28" s="97" t="s">
        <v>356</v>
      </c>
      <c r="B28" s="95">
        <v>8940</v>
      </c>
      <c r="C28" s="95">
        <v>3680</v>
      </c>
      <c r="D28" s="93">
        <v>5655</v>
      </c>
      <c r="E28" s="93">
        <v>3363</v>
      </c>
      <c r="F28" s="93">
        <v>1021</v>
      </c>
      <c r="G28" s="93">
        <v>1557</v>
      </c>
    </row>
    <row r="29" spans="1:7" s="12" customFormat="1" x14ac:dyDescent="0.25">
      <c r="A29" s="97" t="s">
        <v>357</v>
      </c>
      <c r="B29" s="95">
        <v>6635</v>
      </c>
      <c r="C29" s="95">
        <v>2338</v>
      </c>
      <c r="D29" s="93">
        <v>6134</v>
      </c>
      <c r="E29" s="93">
        <v>3993</v>
      </c>
      <c r="F29" s="93">
        <v>1035</v>
      </c>
      <c r="G29" s="93">
        <v>1596</v>
      </c>
    </row>
    <row r="30" spans="1:7" s="12" customFormat="1" x14ac:dyDescent="0.25">
      <c r="A30" s="97" t="s">
        <v>270</v>
      </c>
      <c r="B30" s="95">
        <v>38542</v>
      </c>
      <c r="C30" s="95">
        <v>16755</v>
      </c>
      <c r="D30" s="93">
        <v>12915</v>
      </c>
      <c r="E30" s="93">
        <v>7769</v>
      </c>
      <c r="F30" s="93">
        <v>1332</v>
      </c>
      <c r="G30" s="93">
        <v>2057</v>
      </c>
    </row>
    <row r="31" spans="1:7" s="12" customFormat="1" x14ac:dyDescent="0.25">
      <c r="A31" s="97" t="s">
        <v>358</v>
      </c>
      <c r="B31" s="95">
        <v>11176</v>
      </c>
      <c r="C31" s="95">
        <v>4215</v>
      </c>
      <c r="D31" s="93">
        <v>9029</v>
      </c>
      <c r="E31" s="93">
        <v>5972</v>
      </c>
      <c r="F31" s="93">
        <v>1024</v>
      </c>
      <c r="G31" s="93">
        <v>1573</v>
      </c>
    </row>
    <row r="32" spans="1:7" s="12" customFormat="1" x14ac:dyDescent="0.25">
      <c r="A32" s="97" t="s">
        <v>265</v>
      </c>
      <c r="B32" s="95">
        <v>4550</v>
      </c>
      <c r="C32" s="95">
        <v>1696</v>
      </c>
      <c r="D32" s="93">
        <v>5604</v>
      </c>
      <c r="E32" s="93">
        <v>3521</v>
      </c>
      <c r="F32" s="93">
        <v>986</v>
      </c>
      <c r="G32" s="93">
        <v>1519</v>
      </c>
    </row>
    <row r="33" spans="1:7" s="12" customFormat="1" x14ac:dyDescent="0.25">
      <c r="A33" s="97" t="s">
        <v>266</v>
      </c>
      <c r="B33" s="95">
        <v>1602</v>
      </c>
      <c r="C33" s="95">
        <v>625</v>
      </c>
      <c r="D33" s="93">
        <v>1795</v>
      </c>
      <c r="E33" s="93">
        <v>1177</v>
      </c>
      <c r="F33" s="93">
        <v>983</v>
      </c>
      <c r="G33" s="93">
        <v>1522</v>
      </c>
    </row>
    <row r="34" spans="1:7" s="12" customFormat="1" x14ac:dyDescent="0.25">
      <c r="A34" s="97" t="s">
        <v>267</v>
      </c>
      <c r="B34" s="95">
        <v>9800</v>
      </c>
      <c r="C34" s="95">
        <v>3924</v>
      </c>
      <c r="D34" s="93">
        <v>6565</v>
      </c>
      <c r="E34" s="93">
        <v>4350</v>
      </c>
      <c r="F34" s="93">
        <v>1113</v>
      </c>
      <c r="G34" s="93">
        <v>1705</v>
      </c>
    </row>
    <row r="35" spans="1:7" s="12" customFormat="1" x14ac:dyDescent="0.25">
      <c r="A35" s="13" t="s">
        <v>268</v>
      </c>
      <c r="B35" s="95">
        <v>580</v>
      </c>
      <c r="C35" s="95">
        <v>183</v>
      </c>
      <c r="D35" s="93">
        <v>1779</v>
      </c>
      <c r="E35" s="93">
        <v>1112</v>
      </c>
      <c r="F35" s="93">
        <v>1270</v>
      </c>
      <c r="G35" s="93">
        <v>1952</v>
      </c>
    </row>
    <row r="36" spans="1:7" s="12" customFormat="1" x14ac:dyDescent="0.25">
      <c r="A36" s="97" t="s">
        <v>269</v>
      </c>
      <c r="B36" s="95">
        <v>424</v>
      </c>
      <c r="C36" s="95">
        <v>176</v>
      </c>
      <c r="D36" s="93">
        <v>1168</v>
      </c>
      <c r="E36" s="93">
        <v>740</v>
      </c>
      <c r="F36" s="93">
        <v>1203</v>
      </c>
      <c r="G36" s="93">
        <v>1863</v>
      </c>
    </row>
    <row r="37" spans="1:7" s="12" customFormat="1" ht="10.5" customHeight="1" x14ac:dyDescent="0.25">
      <c r="A37" s="19"/>
      <c r="B37" s="95"/>
      <c r="C37" s="95"/>
      <c r="D37" s="158"/>
      <c r="E37" s="93"/>
      <c r="F37" s="93"/>
      <c r="G37" s="93"/>
    </row>
    <row r="38" spans="1:7" s="12" customFormat="1" x14ac:dyDescent="0.25">
      <c r="A38" s="7" t="s">
        <v>285</v>
      </c>
      <c r="B38" s="94">
        <f>SUM(B39:B50)</f>
        <v>83022</v>
      </c>
      <c r="C38" s="94">
        <f t="shared" ref="C38:E38" si="3">SUM(C39:C50)</f>
        <v>35197</v>
      </c>
      <c r="D38" s="94">
        <f t="shared" si="3"/>
        <v>50589</v>
      </c>
      <c r="E38" s="94">
        <f t="shared" si="3"/>
        <v>30493</v>
      </c>
      <c r="F38" s="158">
        <v>1076</v>
      </c>
      <c r="G38" s="158">
        <v>1656</v>
      </c>
    </row>
    <row r="39" spans="1:7" s="12" customFormat="1" x14ac:dyDescent="0.25">
      <c r="A39" s="19" t="s">
        <v>286</v>
      </c>
      <c r="B39" s="95">
        <v>2740</v>
      </c>
      <c r="C39" s="95">
        <v>915</v>
      </c>
      <c r="D39" s="93">
        <v>1479</v>
      </c>
      <c r="E39" s="93">
        <v>1020</v>
      </c>
      <c r="F39" s="93">
        <v>1223</v>
      </c>
      <c r="G39" s="93">
        <v>1900</v>
      </c>
    </row>
    <row r="40" spans="1:7" s="12" customFormat="1" x14ac:dyDescent="0.25">
      <c r="A40" s="13" t="s">
        <v>287</v>
      </c>
      <c r="B40" s="95">
        <v>1543</v>
      </c>
      <c r="C40" s="95">
        <v>507</v>
      </c>
      <c r="D40" s="93">
        <v>631</v>
      </c>
      <c r="E40" s="93">
        <v>362</v>
      </c>
      <c r="F40" s="93">
        <v>893</v>
      </c>
      <c r="G40" s="93">
        <v>1383</v>
      </c>
    </row>
    <row r="41" spans="1:7" s="12" customFormat="1" x14ac:dyDescent="0.25">
      <c r="A41" s="13" t="s">
        <v>359</v>
      </c>
      <c r="B41" s="95">
        <v>10359</v>
      </c>
      <c r="C41" s="95">
        <v>4741</v>
      </c>
      <c r="D41" s="12">
        <v>5732</v>
      </c>
      <c r="E41" s="12">
        <v>3378</v>
      </c>
      <c r="F41" s="93">
        <v>889</v>
      </c>
      <c r="G41" s="93">
        <v>1339</v>
      </c>
    </row>
    <row r="42" spans="1:7" s="12" customFormat="1" x14ac:dyDescent="0.25">
      <c r="A42" s="19" t="s">
        <v>295</v>
      </c>
      <c r="B42" s="95">
        <v>27408</v>
      </c>
      <c r="C42" s="95">
        <v>11543</v>
      </c>
      <c r="D42" s="93">
        <v>16781</v>
      </c>
      <c r="E42" s="93">
        <v>10417</v>
      </c>
      <c r="F42" s="93">
        <v>1198</v>
      </c>
      <c r="G42" s="93">
        <v>1864</v>
      </c>
    </row>
    <row r="43" spans="1:7" s="12" customFormat="1" x14ac:dyDescent="0.25">
      <c r="A43" s="19" t="s">
        <v>288</v>
      </c>
      <c r="B43" s="95">
        <v>6756</v>
      </c>
      <c r="C43" s="95">
        <v>2408</v>
      </c>
      <c r="D43" s="93">
        <v>5520</v>
      </c>
      <c r="E43" s="93">
        <v>3398</v>
      </c>
      <c r="F43" s="93">
        <v>1349</v>
      </c>
      <c r="G43" s="93">
        <v>2092</v>
      </c>
    </row>
    <row r="44" spans="1:7" s="12" customFormat="1" x14ac:dyDescent="0.25">
      <c r="A44" s="19" t="s">
        <v>289</v>
      </c>
      <c r="B44" s="95">
        <v>4298</v>
      </c>
      <c r="C44" s="95">
        <v>1991</v>
      </c>
      <c r="D44" s="93">
        <v>3417</v>
      </c>
      <c r="E44" s="93">
        <v>2194</v>
      </c>
      <c r="F44" s="93">
        <v>1005</v>
      </c>
      <c r="G44" s="93">
        <v>1530</v>
      </c>
    </row>
    <row r="45" spans="1:7" s="12" customFormat="1" x14ac:dyDescent="0.25">
      <c r="A45" s="13" t="s">
        <v>290</v>
      </c>
      <c r="B45" s="93">
        <v>1949</v>
      </c>
      <c r="C45" s="93">
        <v>857</v>
      </c>
      <c r="D45" s="93">
        <v>1250</v>
      </c>
      <c r="E45" s="93">
        <v>727</v>
      </c>
      <c r="F45" s="93">
        <v>993</v>
      </c>
      <c r="G45" s="93">
        <v>1449</v>
      </c>
    </row>
    <row r="46" spans="1:7" s="12" customFormat="1" x14ac:dyDescent="0.25">
      <c r="A46" s="13" t="s">
        <v>291</v>
      </c>
      <c r="B46" s="95">
        <v>13890</v>
      </c>
      <c r="C46" s="95">
        <v>6183</v>
      </c>
      <c r="D46" s="93">
        <v>5279</v>
      </c>
      <c r="E46" s="93">
        <v>2880</v>
      </c>
      <c r="F46" s="93">
        <v>904</v>
      </c>
      <c r="G46" s="93">
        <v>1387</v>
      </c>
    </row>
    <row r="47" spans="1:7" s="12" customFormat="1" x14ac:dyDescent="0.25">
      <c r="A47" s="13" t="s">
        <v>292</v>
      </c>
      <c r="B47" s="95">
        <v>2030</v>
      </c>
      <c r="C47" s="95">
        <v>784</v>
      </c>
      <c r="D47" s="93">
        <v>559</v>
      </c>
      <c r="E47" s="93">
        <v>299</v>
      </c>
      <c r="F47" s="93">
        <v>1064</v>
      </c>
      <c r="G47" s="93">
        <v>1641</v>
      </c>
    </row>
    <row r="48" spans="1:7" s="12" customFormat="1" x14ac:dyDescent="0.25">
      <c r="A48" s="13" t="s">
        <v>293</v>
      </c>
      <c r="B48" s="95">
        <v>1519</v>
      </c>
      <c r="C48" s="95">
        <v>610</v>
      </c>
      <c r="D48" s="93">
        <v>779</v>
      </c>
      <c r="E48" s="93">
        <v>451</v>
      </c>
      <c r="F48" s="93">
        <v>1389</v>
      </c>
      <c r="G48" s="93">
        <v>2160</v>
      </c>
    </row>
    <row r="49" spans="1:7" s="12" customFormat="1" x14ac:dyDescent="0.25">
      <c r="A49" s="13" t="s">
        <v>294</v>
      </c>
      <c r="B49" s="95">
        <v>4709</v>
      </c>
      <c r="C49" s="95">
        <v>2125</v>
      </c>
      <c r="D49" s="93">
        <v>5447</v>
      </c>
      <c r="E49" s="93">
        <v>3072</v>
      </c>
      <c r="F49" s="93">
        <v>986</v>
      </c>
      <c r="G49" s="93">
        <v>1525</v>
      </c>
    </row>
    <row r="50" spans="1:7" s="12" customFormat="1" x14ac:dyDescent="0.25">
      <c r="A50" s="13" t="s">
        <v>296</v>
      </c>
      <c r="B50" s="95">
        <v>5821</v>
      </c>
      <c r="C50" s="95">
        <v>2533</v>
      </c>
      <c r="D50" s="93">
        <v>3715</v>
      </c>
      <c r="E50" s="93">
        <v>2295</v>
      </c>
      <c r="F50" s="93">
        <v>890</v>
      </c>
      <c r="G50" s="93">
        <v>1344</v>
      </c>
    </row>
    <row r="51" spans="1:7" s="12" customFormat="1" ht="8.25" customHeight="1" x14ac:dyDescent="0.25">
      <c r="A51" s="13"/>
      <c r="B51" s="95"/>
      <c r="C51" s="95"/>
      <c r="D51" s="93"/>
      <c r="E51" s="93"/>
      <c r="F51" s="93"/>
      <c r="G51" s="93"/>
    </row>
    <row r="52" spans="1:7" s="12" customFormat="1" x14ac:dyDescent="0.35"/>
    <row r="53" spans="1:7" s="12" customFormat="1" x14ac:dyDescent="0.35"/>
    <row r="54" spans="1:7" s="12" customFormat="1" x14ac:dyDescent="0.35"/>
    <row r="55" spans="1:7" s="12" customFormat="1" x14ac:dyDescent="0.35"/>
    <row r="56" spans="1:7" s="12" customFormat="1" ht="18" customHeight="1" x14ac:dyDescent="0.25">
      <c r="A56" s="13"/>
      <c r="B56" s="95"/>
      <c r="C56" s="95"/>
      <c r="D56" s="11"/>
      <c r="E56" s="11"/>
      <c r="F56" s="11"/>
      <c r="G56" s="11"/>
    </row>
    <row r="57" spans="1:7" s="12" customFormat="1" ht="10.5" customHeight="1" x14ac:dyDescent="0.25">
      <c r="A57" s="13"/>
      <c r="B57" s="95"/>
      <c r="C57" s="95"/>
      <c r="D57" s="11"/>
      <c r="E57" s="11"/>
      <c r="F57" s="11"/>
      <c r="G57" s="136" t="s">
        <v>138</v>
      </c>
    </row>
    <row r="58" spans="1:7" s="12" customFormat="1" ht="12" customHeight="1" x14ac:dyDescent="0.25">
      <c r="A58" s="19"/>
      <c r="B58" s="19"/>
      <c r="C58" s="19"/>
      <c r="D58" s="8"/>
      <c r="E58" s="20"/>
      <c r="F58" s="11"/>
      <c r="G58" s="137" t="s">
        <v>139</v>
      </c>
    </row>
    <row r="59" spans="1:7" s="12" customFormat="1" ht="56.25" customHeight="1" x14ac:dyDescent="0.35">
      <c r="A59" s="173"/>
      <c r="B59" s="172" t="s">
        <v>345</v>
      </c>
      <c r="C59" s="172"/>
      <c r="D59" s="172" t="s">
        <v>380</v>
      </c>
      <c r="E59" s="172"/>
      <c r="F59" s="172" t="s">
        <v>72</v>
      </c>
      <c r="G59" s="171" t="s">
        <v>73</v>
      </c>
    </row>
    <row r="60" spans="1:7" ht="40.5" customHeight="1" x14ac:dyDescent="0.25">
      <c r="A60" s="174"/>
      <c r="B60" s="39" t="s">
        <v>74</v>
      </c>
      <c r="C60" s="92" t="s">
        <v>261</v>
      </c>
      <c r="D60" s="39" t="s">
        <v>74</v>
      </c>
      <c r="E60" s="92" t="s">
        <v>261</v>
      </c>
      <c r="F60" s="172"/>
      <c r="G60" s="171"/>
    </row>
    <row r="61" spans="1:7" ht="6.75" customHeight="1" x14ac:dyDescent="0.25">
      <c r="A61" s="25"/>
      <c r="B61" s="25"/>
      <c r="C61" s="25"/>
      <c r="D61" s="26"/>
      <c r="E61" s="27"/>
      <c r="F61" s="28"/>
      <c r="G61" s="29"/>
    </row>
    <row r="62" spans="1:7" ht="12.75" customHeight="1" x14ac:dyDescent="0.25">
      <c r="A62" s="7" t="s">
        <v>297</v>
      </c>
      <c r="B62" s="98">
        <f>SUM(B63:B65)</f>
        <v>6820</v>
      </c>
      <c r="C62" s="98">
        <f t="shared" ref="C62:E62" si="4">SUM(C63:C65)</f>
        <v>3210</v>
      </c>
      <c r="D62" s="98">
        <f t="shared" si="4"/>
        <v>2797</v>
      </c>
      <c r="E62" s="98">
        <f t="shared" si="4"/>
        <v>1643</v>
      </c>
      <c r="F62" s="99">
        <v>1225</v>
      </c>
      <c r="G62" s="99">
        <v>1903</v>
      </c>
    </row>
    <row r="63" spans="1:7" ht="12.75" customHeight="1" x14ac:dyDescent="0.25">
      <c r="A63" s="19" t="s">
        <v>298</v>
      </c>
      <c r="B63" s="100">
        <v>178</v>
      </c>
      <c r="C63" s="100">
        <v>73</v>
      </c>
      <c r="D63" s="21">
        <v>268</v>
      </c>
      <c r="E63" s="21">
        <v>160</v>
      </c>
      <c r="F63" s="21">
        <v>1225</v>
      </c>
      <c r="G63" s="21">
        <v>1899</v>
      </c>
    </row>
    <row r="64" spans="1:7" ht="12.75" customHeight="1" x14ac:dyDescent="0.25">
      <c r="A64" s="13" t="s">
        <v>299</v>
      </c>
      <c r="B64" s="100">
        <v>6555</v>
      </c>
      <c r="C64" s="100">
        <v>3100</v>
      </c>
      <c r="D64" s="21">
        <v>2412</v>
      </c>
      <c r="E64" s="21">
        <v>1423</v>
      </c>
      <c r="F64" s="21">
        <v>1226</v>
      </c>
      <c r="G64" s="21">
        <v>1906</v>
      </c>
    </row>
    <row r="65" spans="1:7" ht="12.75" customHeight="1" x14ac:dyDescent="0.25">
      <c r="A65" s="13" t="s">
        <v>300</v>
      </c>
      <c r="B65" s="100">
        <v>87</v>
      </c>
      <c r="C65" s="100">
        <v>37</v>
      </c>
      <c r="D65" s="21">
        <v>117</v>
      </c>
      <c r="E65" s="21">
        <v>60</v>
      </c>
      <c r="F65" s="21">
        <v>1105</v>
      </c>
      <c r="G65" s="21">
        <v>1711</v>
      </c>
    </row>
    <row r="66" spans="1:7" ht="7.5" customHeight="1" x14ac:dyDescent="0.25">
      <c r="A66" s="25"/>
      <c r="B66" s="25"/>
      <c r="C66" s="25"/>
      <c r="D66" s="26"/>
      <c r="E66" s="27"/>
      <c r="F66" s="28"/>
      <c r="G66" s="29"/>
    </row>
    <row r="67" spans="1:7" s="12" customFormat="1" x14ac:dyDescent="0.25">
      <c r="A67" s="7" t="s">
        <v>301</v>
      </c>
      <c r="B67" s="98">
        <f>SUM(B68:B79)</f>
        <v>50378</v>
      </c>
      <c r="C67" s="98">
        <f t="shared" ref="C67:E67" si="5">SUM(C68:C79)</f>
        <v>21570</v>
      </c>
      <c r="D67" s="98">
        <f t="shared" si="5"/>
        <v>30119</v>
      </c>
      <c r="E67" s="98">
        <f t="shared" si="5"/>
        <v>16718</v>
      </c>
      <c r="F67" s="99">
        <v>1030</v>
      </c>
      <c r="G67" s="99">
        <v>1584</v>
      </c>
    </row>
    <row r="68" spans="1:7" s="12" customFormat="1" x14ac:dyDescent="0.25">
      <c r="A68" s="19" t="s">
        <v>302</v>
      </c>
      <c r="B68" s="100">
        <v>5843</v>
      </c>
      <c r="C68" s="100">
        <v>2720</v>
      </c>
      <c r="D68" s="21">
        <v>4064</v>
      </c>
      <c r="E68" s="21">
        <v>2335</v>
      </c>
      <c r="F68" s="21">
        <v>910</v>
      </c>
      <c r="G68" s="21">
        <v>1376</v>
      </c>
    </row>
    <row r="69" spans="1:7" s="12" customFormat="1" x14ac:dyDescent="0.25">
      <c r="A69" s="13" t="s">
        <v>303</v>
      </c>
      <c r="B69" s="100">
        <v>2308</v>
      </c>
      <c r="C69" s="100">
        <v>951</v>
      </c>
      <c r="D69" s="21">
        <v>2108</v>
      </c>
      <c r="E69" s="21">
        <v>1232</v>
      </c>
      <c r="F69" s="21">
        <v>1022</v>
      </c>
      <c r="G69" s="21">
        <v>1580</v>
      </c>
    </row>
    <row r="70" spans="1:7" s="12" customFormat="1" x14ac:dyDescent="0.25">
      <c r="A70" s="13" t="s">
        <v>304</v>
      </c>
      <c r="B70" s="100">
        <v>40</v>
      </c>
      <c r="C70" s="100">
        <v>10</v>
      </c>
      <c r="D70" s="21">
        <v>63</v>
      </c>
      <c r="E70" s="21">
        <v>27</v>
      </c>
      <c r="F70" s="21">
        <v>1374</v>
      </c>
      <c r="G70" s="21">
        <v>2145</v>
      </c>
    </row>
    <row r="71" spans="1:7" s="12" customFormat="1" x14ac:dyDescent="0.25">
      <c r="A71" s="19" t="s">
        <v>305</v>
      </c>
      <c r="B71" s="100">
        <v>2447</v>
      </c>
      <c r="C71" s="100">
        <v>907</v>
      </c>
      <c r="D71" s="21">
        <v>2099</v>
      </c>
      <c r="E71" s="21">
        <v>1157</v>
      </c>
      <c r="F71" s="21">
        <v>1027</v>
      </c>
      <c r="G71" s="21">
        <v>1572</v>
      </c>
    </row>
    <row r="72" spans="1:7" s="12" customFormat="1" x14ac:dyDescent="0.25">
      <c r="A72" s="24" t="s">
        <v>306</v>
      </c>
      <c r="B72" s="100">
        <v>2335</v>
      </c>
      <c r="C72" s="100">
        <v>1250</v>
      </c>
      <c r="D72" s="21">
        <v>1363</v>
      </c>
      <c r="E72" s="21">
        <v>783</v>
      </c>
      <c r="F72" s="21">
        <v>1030</v>
      </c>
      <c r="G72" s="21">
        <v>1575</v>
      </c>
    </row>
    <row r="73" spans="1:7" s="12" customFormat="1" x14ac:dyDescent="0.25">
      <c r="A73" s="19" t="s">
        <v>360</v>
      </c>
      <c r="B73" s="100">
        <v>2996</v>
      </c>
      <c r="C73" s="100">
        <v>1138</v>
      </c>
      <c r="D73" s="21">
        <v>2411</v>
      </c>
      <c r="E73" s="21">
        <v>1283</v>
      </c>
      <c r="F73" s="21">
        <v>978</v>
      </c>
      <c r="G73" s="21">
        <v>1478</v>
      </c>
    </row>
    <row r="74" spans="1:7" s="12" customFormat="1" x14ac:dyDescent="0.25">
      <c r="A74" s="13" t="s">
        <v>307</v>
      </c>
      <c r="B74" s="100">
        <v>4108</v>
      </c>
      <c r="C74" s="100">
        <v>1391</v>
      </c>
      <c r="D74" s="21">
        <v>2758</v>
      </c>
      <c r="E74" s="21">
        <v>1594</v>
      </c>
      <c r="F74" s="21">
        <v>1197</v>
      </c>
      <c r="G74" s="21">
        <v>1861</v>
      </c>
    </row>
    <row r="75" spans="1:7" s="12" customFormat="1" x14ac:dyDescent="0.25">
      <c r="A75" s="13" t="s">
        <v>308</v>
      </c>
      <c r="B75" s="100">
        <v>4393</v>
      </c>
      <c r="C75" s="100">
        <v>1742</v>
      </c>
      <c r="D75" s="21">
        <v>1941</v>
      </c>
      <c r="E75" s="21">
        <v>1123</v>
      </c>
      <c r="F75" s="21">
        <v>981</v>
      </c>
      <c r="G75" s="21">
        <v>1523</v>
      </c>
    </row>
    <row r="76" spans="1:7" s="12" customFormat="1" x14ac:dyDescent="0.25">
      <c r="A76" s="13" t="s">
        <v>309</v>
      </c>
      <c r="B76" s="100">
        <v>1256</v>
      </c>
      <c r="C76" s="100">
        <v>433</v>
      </c>
      <c r="D76" s="21">
        <v>414</v>
      </c>
      <c r="E76" s="21">
        <v>257</v>
      </c>
      <c r="F76" s="21">
        <v>1180</v>
      </c>
      <c r="G76" s="21">
        <v>1825</v>
      </c>
    </row>
    <row r="77" spans="1:7" s="12" customFormat="1" x14ac:dyDescent="0.25">
      <c r="A77" s="13" t="s">
        <v>310</v>
      </c>
      <c r="B77" s="100">
        <v>4530</v>
      </c>
      <c r="C77" s="100">
        <v>1825</v>
      </c>
      <c r="D77" s="21">
        <v>2608</v>
      </c>
      <c r="E77" s="21">
        <v>1666</v>
      </c>
      <c r="F77" s="21">
        <v>1136</v>
      </c>
      <c r="G77" s="21">
        <v>1756</v>
      </c>
    </row>
    <row r="78" spans="1:7" s="12" customFormat="1" x14ac:dyDescent="0.25">
      <c r="A78" s="13" t="s">
        <v>311</v>
      </c>
      <c r="B78" s="100">
        <v>13236</v>
      </c>
      <c r="C78" s="100">
        <v>6419</v>
      </c>
      <c r="D78" s="21">
        <v>7157</v>
      </c>
      <c r="E78" s="21">
        <v>3516</v>
      </c>
      <c r="F78" s="21">
        <v>1060</v>
      </c>
      <c r="G78" s="21">
        <v>1620</v>
      </c>
    </row>
    <row r="79" spans="1:7" s="12" customFormat="1" x14ac:dyDescent="0.25">
      <c r="A79" s="13" t="s">
        <v>312</v>
      </c>
      <c r="B79" s="100">
        <v>6886</v>
      </c>
      <c r="C79" s="100">
        <v>2784</v>
      </c>
      <c r="D79" s="21">
        <v>3133</v>
      </c>
      <c r="E79" s="21">
        <v>1745</v>
      </c>
      <c r="F79" s="21">
        <v>916</v>
      </c>
      <c r="G79" s="21">
        <v>1427</v>
      </c>
    </row>
    <row r="80" spans="1:7" s="12" customFormat="1" x14ac:dyDescent="0.25">
      <c r="A80" s="19"/>
      <c r="B80" s="100"/>
      <c r="C80" s="100"/>
      <c r="D80" s="99"/>
      <c r="E80" s="21"/>
      <c r="F80" s="21"/>
      <c r="G80" s="21"/>
    </row>
    <row r="81" spans="1:7" s="12" customFormat="1" x14ac:dyDescent="0.25">
      <c r="A81" s="7" t="s">
        <v>313</v>
      </c>
      <c r="B81" s="98">
        <f>SUM(B82:B90)</f>
        <v>56393</v>
      </c>
      <c r="C81" s="98">
        <f t="shared" ref="C81:E81" si="6">SUM(C82:C90)</f>
        <v>26903</v>
      </c>
      <c r="D81" s="98">
        <f t="shared" si="6"/>
        <v>25401</v>
      </c>
      <c r="E81" s="98">
        <f t="shared" si="6"/>
        <v>13952</v>
      </c>
      <c r="F81" s="99">
        <v>1327</v>
      </c>
      <c r="G81" s="99">
        <v>2072</v>
      </c>
    </row>
    <row r="82" spans="1:7" s="12" customFormat="1" x14ac:dyDescent="0.25">
      <c r="A82" s="97" t="s">
        <v>314</v>
      </c>
      <c r="B82" s="101">
        <v>5383</v>
      </c>
      <c r="C82" s="101">
        <v>2410</v>
      </c>
      <c r="D82" s="21">
        <v>2278</v>
      </c>
      <c r="E82" s="21">
        <v>1296</v>
      </c>
      <c r="F82" s="21">
        <v>953</v>
      </c>
      <c r="G82" s="21">
        <v>1469</v>
      </c>
    </row>
    <row r="83" spans="1:7" s="12" customFormat="1" x14ac:dyDescent="0.25">
      <c r="A83" s="97" t="s">
        <v>361</v>
      </c>
      <c r="B83" s="101">
        <v>3702</v>
      </c>
      <c r="C83" s="101">
        <v>1780</v>
      </c>
      <c r="D83" s="21">
        <v>2644</v>
      </c>
      <c r="E83" s="21">
        <v>1450</v>
      </c>
      <c r="F83" s="21">
        <v>1090</v>
      </c>
      <c r="G83" s="21">
        <v>1692</v>
      </c>
    </row>
    <row r="84" spans="1:7" s="12" customFormat="1" x14ac:dyDescent="0.25">
      <c r="A84" s="97" t="s">
        <v>317</v>
      </c>
      <c r="B84" s="101">
        <v>34845</v>
      </c>
      <c r="C84" s="101">
        <v>17204</v>
      </c>
      <c r="D84" s="21">
        <v>12046</v>
      </c>
      <c r="E84" s="21">
        <v>6589</v>
      </c>
      <c r="F84" s="21">
        <v>1448</v>
      </c>
      <c r="G84" s="21">
        <v>2270</v>
      </c>
    </row>
    <row r="85" spans="1:7" s="12" customFormat="1" x14ac:dyDescent="0.25">
      <c r="A85" s="97" t="s">
        <v>315</v>
      </c>
      <c r="B85" s="101">
        <v>1976</v>
      </c>
      <c r="C85" s="101">
        <v>789</v>
      </c>
      <c r="D85" s="21">
        <v>1668</v>
      </c>
      <c r="E85" s="21">
        <v>992</v>
      </c>
      <c r="F85" s="21">
        <v>1270</v>
      </c>
      <c r="G85" s="21">
        <v>1973</v>
      </c>
    </row>
    <row r="86" spans="1:7" s="12" customFormat="1" x14ac:dyDescent="0.25">
      <c r="A86" s="97" t="s">
        <v>316</v>
      </c>
      <c r="B86" s="101">
        <v>6464</v>
      </c>
      <c r="C86" s="101">
        <v>2757</v>
      </c>
      <c r="D86" s="21">
        <v>3132</v>
      </c>
      <c r="E86" s="21">
        <v>1772</v>
      </c>
      <c r="F86" s="21">
        <v>1158</v>
      </c>
      <c r="G86" s="21">
        <v>1789</v>
      </c>
    </row>
    <row r="87" spans="1:7" s="12" customFormat="1" x14ac:dyDescent="0.25">
      <c r="A87" s="97" t="s">
        <v>318</v>
      </c>
      <c r="B87" s="100">
        <v>1097</v>
      </c>
      <c r="C87" s="100">
        <v>552</v>
      </c>
      <c r="D87" s="21">
        <v>325</v>
      </c>
      <c r="E87" s="21">
        <v>160</v>
      </c>
      <c r="F87" s="21">
        <v>1123</v>
      </c>
      <c r="G87" s="21">
        <v>1745</v>
      </c>
    </row>
    <row r="88" spans="1:7" s="12" customFormat="1" x14ac:dyDescent="0.25">
      <c r="A88" s="97" t="s">
        <v>319</v>
      </c>
      <c r="B88" s="101">
        <v>1406</v>
      </c>
      <c r="C88" s="101">
        <v>604</v>
      </c>
      <c r="D88" s="21">
        <v>1719</v>
      </c>
      <c r="E88" s="21">
        <v>868</v>
      </c>
      <c r="F88" s="21">
        <v>1244</v>
      </c>
      <c r="G88" s="21">
        <v>1904</v>
      </c>
    </row>
    <row r="89" spans="1:7" s="12" customFormat="1" x14ac:dyDescent="0.25">
      <c r="A89" s="97" t="s">
        <v>320</v>
      </c>
      <c r="B89" s="100">
        <v>161</v>
      </c>
      <c r="C89" s="100">
        <v>66</v>
      </c>
      <c r="D89" s="21">
        <v>36</v>
      </c>
      <c r="E89" s="21">
        <v>17</v>
      </c>
      <c r="F89" s="21">
        <v>1137</v>
      </c>
      <c r="G89" s="21">
        <v>1765</v>
      </c>
    </row>
    <row r="90" spans="1:7" s="12" customFormat="1" x14ac:dyDescent="0.25">
      <c r="A90" s="97" t="s">
        <v>321</v>
      </c>
      <c r="B90" s="100">
        <v>1359</v>
      </c>
      <c r="C90" s="100">
        <v>741</v>
      </c>
      <c r="D90" s="21">
        <v>1553</v>
      </c>
      <c r="E90" s="21">
        <v>808</v>
      </c>
      <c r="F90" s="21">
        <v>1080</v>
      </c>
      <c r="G90" s="21">
        <v>1664</v>
      </c>
    </row>
    <row r="91" spans="1:7" s="12" customFormat="1" x14ac:dyDescent="0.25">
      <c r="A91" s="19"/>
      <c r="B91" s="100"/>
      <c r="C91" s="100"/>
      <c r="D91" s="99"/>
      <c r="E91" s="21"/>
      <c r="F91" s="21"/>
      <c r="G91" s="21"/>
    </row>
    <row r="92" spans="1:7" s="12" customFormat="1" x14ac:dyDescent="0.25">
      <c r="A92" s="7" t="s">
        <v>325</v>
      </c>
      <c r="B92" s="98">
        <f>SUM(B93:B96)</f>
        <v>21484</v>
      </c>
      <c r="C92" s="98">
        <f t="shared" ref="C92:E92" si="7">SUM(C93:C96)</f>
        <v>9110</v>
      </c>
      <c r="D92" s="98">
        <f t="shared" si="7"/>
        <v>10122</v>
      </c>
      <c r="E92" s="98">
        <f t="shared" si="7"/>
        <v>5580</v>
      </c>
      <c r="F92" s="99">
        <v>1130</v>
      </c>
      <c r="G92" s="99">
        <v>1745</v>
      </c>
    </row>
    <row r="93" spans="1:7" s="12" customFormat="1" x14ac:dyDescent="0.25">
      <c r="A93" s="97" t="s">
        <v>362</v>
      </c>
      <c r="B93" s="100">
        <v>4916</v>
      </c>
      <c r="C93" s="100">
        <v>2300</v>
      </c>
      <c r="D93" s="21">
        <v>2622</v>
      </c>
      <c r="E93" s="21">
        <v>1405</v>
      </c>
      <c r="F93" s="21">
        <v>1154</v>
      </c>
      <c r="G93" s="21">
        <v>1788</v>
      </c>
    </row>
    <row r="94" spans="1:7" s="12" customFormat="1" x14ac:dyDescent="0.25">
      <c r="A94" s="97" t="s">
        <v>324</v>
      </c>
      <c r="B94" s="100">
        <v>8394</v>
      </c>
      <c r="C94" s="100">
        <v>3357</v>
      </c>
      <c r="D94" s="21">
        <v>3453</v>
      </c>
      <c r="E94" s="21">
        <v>2079</v>
      </c>
      <c r="F94" s="21">
        <v>1129</v>
      </c>
      <c r="G94" s="21">
        <v>1745</v>
      </c>
    </row>
    <row r="95" spans="1:7" s="12" customFormat="1" x14ac:dyDescent="0.25">
      <c r="A95" s="97" t="s">
        <v>322</v>
      </c>
      <c r="B95" s="100">
        <v>4126</v>
      </c>
      <c r="C95" s="100">
        <v>1718</v>
      </c>
      <c r="D95" s="21">
        <v>1701</v>
      </c>
      <c r="E95" s="21">
        <v>887</v>
      </c>
      <c r="F95" s="21">
        <v>1222</v>
      </c>
      <c r="G95" s="21">
        <v>1889</v>
      </c>
    </row>
    <row r="96" spans="1:7" s="12" customFormat="1" x14ac:dyDescent="0.25">
      <c r="A96" s="97" t="s">
        <v>323</v>
      </c>
      <c r="B96" s="100">
        <v>4048</v>
      </c>
      <c r="C96" s="100">
        <v>1735</v>
      </c>
      <c r="D96" s="21">
        <v>2346</v>
      </c>
      <c r="E96" s="21">
        <v>1209</v>
      </c>
      <c r="F96" s="21">
        <v>1014</v>
      </c>
      <c r="G96" s="21">
        <v>1555</v>
      </c>
    </row>
    <row r="97" spans="1:8" s="12" customFormat="1" x14ac:dyDescent="0.25">
      <c r="A97" s="19"/>
      <c r="B97" s="100"/>
      <c r="C97" s="100"/>
      <c r="D97" s="99"/>
      <c r="E97" s="21"/>
      <c r="F97" s="21"/>
      <c r="G97" s="21"/>
    </row>
    <row r="98" spans="1:8" s="12" customFormat="1" x14ac:dyDescent="0.25">
      <c r="A98" s="7" t="s">
        <v>326</v>
      </c>
      <c r="B98" s="98">
        <f>SUM(B99:B107)</f>
        <v>159636</v>
      </c>
      <c r="C98" s="98">
        <f t="shared" ref="C98:E98" si="8">SUM(C99:C107)</f>
        <v>76124</v>
      </c>
      <c r="D98" s="98">
        <f t="shared" si="8"/>
        <v>51232</v>
      </c>
      <c r="E98" s="98">
        <f t="shared" si="8"/>
        <v>31557</v>
      </c>
      <c r="F98" s="99">
        <v>1558</v>
      </c>
      <c r="G98" s="99">
        <v>2452</v>
      </c>
    </row>
    <row r="99" spans="1:8" s="12" customFormat="1" x14ac:dyDescent="0.25">
      <c r="A99" s="97" t="s">
        <v>327</v>
      </c>
      <c r="B99" s="100">
        <v>45906</v>
      </c>
      <c r="C99" s="100">
        <v>24694</v>
      </c>
      <c r="D99" s="21">
        <v>5947</v>
      </c>
      <c r="E99" s="21">
        <v>3413</v>
      </c>
      <c r="F99" s="21">
        <v>1776</v>
      </c>
      <c r="G99" s="21">
        <v>2797</v>
      </c>
      <c r="H99" s="165"/>
    </row>
    <row r="100" spans="1:8" s="12" customFormat="1" x14ac:dyDescent="0.25">
      <c r="A100" s="97" t="s">
        <v>328</v>
      </c>
      <c r="B100" s="100">
        <v>5528</v>
      </c>
      <c r="C100" s="100">
        <v>2304</v>
      </c>
      <c r="D100" s="21">
        <v>3981</v>
      </c>
      <c r="E100" s="21">
        <v>2681</v>
      </c>
      <c r="F100" s="21">
        <v>1206</v>
      </c>
      <c r="G100" s="21">
        <v>1887</v>
      </c>
      <c r="H100" s="165"/>
    </row>
    <row r="101" spans="1:8" s="12" customFormat="1" x14ac:dyDescent="0.25">
      <c r="A101" s="97" t="s">
        <v>329</v>
      </c>
      <c r="B101" s="100">
        <v>25951</v>
      </c>
      <c r="C101" s="100">
        <v>11053</v>
      </c>
      <c r="D101" s="21">
        <v>8641</v>
      </c>
      <c r="E101" s="21">
        <v>5327</v>
      </c>
      <c r="F101" s="21">
        <v>1305</v>
      </c>
      <c r="G101" s="21">
        <v>2037</v>
      </c>
      <c r="H101" s="165"/>
    </row>
    <row r="102" spans="1:8" s="12" customFormat="1" x14ac:dyDescent="0.25">
      <c r="A102" s="97" t="s">
        <v>330</v>
      </c>
      <c r="B102" s="100">
        <v>4270</v>
      </c>
      <c r="C102" s="100">
        <v>1733</v>
      </c>
      <c r="D102" s="21">
        <v>3943</v>
      </c>
      <c r="E102" s="21">
        <v>2643</v>
      </c>
      <c r="F102" s="21">
        <v>991</v>
      </c>
      <c r="G102" s="21">
        <v>1525</v>
      </c>
      <c r="H102" s="165"/>
    </row>
    <row r="103" spans="1:8" s="12" customFormat="1" x14ac:dyDescent="0.25">
      <c r="A103" s="97" t="s">
        <v>331</v>
      </c>
      <c r="B103" s="100">
        <v>31342</v>
      </c>
      <c r="C103" s="100">
        <v>13622</v>
      </c>
      <c r="D103" s="21">
        <v>13999</v>
      </c>
      <c r="E103" s="21">
        <v>8542</v>
      </c>
      <c r="F103" s="21">
        <v>1434</v>
      </c>
      <c r="G103" s="21">
        <v>2242</v>
      </c>
      <c r="H103" s="165"/>
    </row>
    <row r="104" spans="1:8" s="12" customFormat="1" x14ac:dyDescent="0.25">
      <c r="A104" s="97" t="s">
        <v>332</v>
      </c>
      <c r="B104" s="100">
        <v>29314</v>
      </c>
      <c r="C104" s="100">
        <v>14563</v>
      </c>
      <c r="D104" s="21">
        <v>5930</v>
      </c>
      <c r="E104" s="21">
        <v>3535</v>
      </c>
      <c r="F104" s="21">
        <v>1700</v>
      </c>
      <c r="G104" s="21">
        <v>2725</v>
      </c>
      <c r="H104" s="165"/>
    </row>
    <row r="105" spans="1:8" s="12" customFormat="1" x14ac:dyDescent="0.25">
      <c r="A105" s="97" t="s">
        <v>333</v>
      </c>
      <c r="B105" s="100">
        <v>10490</v>
      </c>
      <c r="C105" s="100">
        <v>5425</v>
      </c>
      <c r="D105" s="21">
        <v>4591</v>
      </c>
      <c r="E105" s="21">
        <v>2619</v>
      </c>
      <c r="F105" s="21">
        <v>1623</v>
      </c>
      <c r="G105" s="21">
        <v>2539</v>
      </c>
      <c r="H105" s="165"/>
    </row>
    <row r="106" spans="1:8" s="12" customFormat="1" x14ac:dyDescent="0.25">
      <c r="A106" s="97" t="s">
        <v>334</v>
      </c>
      <c r="B106" s="100">
        <v>398</v>
      </c>
      <c r="C106" s="100">
        <v>147</v>
      </c>
      <c r="D106" s="21">
        <v>425</v>
      </c>
      <c r="E106" s="21">
        <v>263</v>
      </c>
      <c r="F106" s="21">
        <v>1254</v>
      </c>
      <c r="G106" s="21">
        <v>1956</v>
      </c>
      <c r="H106" s="165"/>
    </row>
    <row r="107" spans="1:8" s="12" customFormat="1" x14ac:dyDescent="0.25">
      <c r="A107" s="97" t="s">
        <v>335</v>
      </c>
      <c r="B107" s="100">
        <v>6437</v>
      </c>
      <c r="C107" s="100">
        <v>2583</v>
      </c>
      <c r="D107" s="21">
        <v>3775</v>
      </c>
      <c r="E107" s="21">
        <v>2534</v>
      </c>
      <c r="F107" s="21">
        <v>1246</v>
      </c>
      <c r="G107" s="21">
        <v>1905</v>
      </c>
      <c r="H107" s="165"/>
    </row>
    <row r="108" spans="1:8" s="12" customFormat="1" x14ac:dyDescent="0.25">
      <c r="A108" s="19"/>
      <c r="B108" s="100"/>
      <c r="C108" s="100"/>
      <c r="D108" s="99"/>
      <c r="E108" s="21"/>
      <c r="F108" s="21"/>
      <c r="G108" s="21"/>
    </row>
    <row r="109" spans="1:8" s="12" customFormat="1" x14ac:dyDescent="0.25">
      <c r="A109" s="7" t="s">
        <v>342</v>
      </c>
      <c r="B109" s="98">
        <f>SUM(B110:B115)</f>
        <v>11293</v>
      </c>
      <c r="C109" s="98">
        <f t="shared" ref="C109:E109" si="9">SUM(C110:C115)</f>
        <v>4980</v>
      </c>
      <c r="D109" s="98">
        <f t="shared" si="9"/>
        <v>5578</v>
      </c>
      <c r="E109" s="98">
        <f t="shared" si="9"/>
        <v>2850</v>
      </c>
      <c r="F109" s="99">
        <v>1168</v>
      </c>
      <c r="G109" s="99">
        <v>1807</v>
      </c>
    </row>
    <row r="110" spans="1:8" x14ac:dyDescent="0.25">
      <c r="A110" s="97" t="s">
        <v>336</v>
      </c>
      <c r="B110" s="100">
        <v>225</v>
      </c>
      <c r="C110" s="100">
        <v>81</v>
      </c>
      <c r="D110" s="21">
        <v>174</v>
      </c>
      <c r="E110" s="21">
        <v>62</v>
      </c>
      <c r="F110" s="21">
        <v>1208</v>
      </c>
      <c r="G110" s="21">
        <v>1875</v>
      </c>
    </row>
    <row r="111" spans="1:8" x14ac:dyDescent="0.25">
      <c r="A111" s="97" t="s">
        <v>337</v>
      </c>
      <c r="B111" s="100">
        <v>1020</v>
      </c>
      <c r="C111" s="100">
        <v>433</v>
      </c>
      <c r="D111" s="21">
        <v>717</v>
      </c>
      <c r="E111" s="21">
        <v>351</v>
      </c>
      <c r="F111" s="21">
        <v>928</v>
      </c>
      <c r="G111" s="21">
        <v>1421</v>
      </c>
    </row>
    <row r="112" spans="1:8" x14ac:dyDescent="0.25">
      <c r="A112" s="97" t="s">
        <v>338</v>
      </c>
      <c r="B112" s="100">
        <v>519</v>
      </c>
      <c r="C112" s="100">
        <v>175</v>
      </c>
      <c r="D112" s="21">
        <v>374</v>
      </c>
      <c r="E112" s="21">
        <v>177</v>
      </c>
      <c r="F112" s="21">
        <v>1027</v>
      </c>
      <c r="G112" s="21">
        <v>1567</v>
      </c>
    </row>
    <row r="113" spans="1:7" x14ac:dyDescent="0.25">
      <c r="A113" s="97" t="s">
        <v>340</v>
      </c>
      <c r="B113" s="100">
        <v>4736</v>
      </c>
      <c r="C113" s="100">
        <v>2277</v>
      </c>
      <c r="D113" s="21">
        <v>2147</v>
      </c>
      <c r="E113" s="21">
        <v>1202</v>
      </c>
      <c r="F113" s="21">
        <v>1269</v>
      </c>
      <c r="G113" s="21">
        <v>1956</v>
      </c>
    </row>
    <row r="114" spans="1:7" x14ac:dyDescent="0.25">
      <c r="A114" s="97" t="s">
        <v>339</v>
      </c>
      <c r="B114" s="100">
        <v>1420</v>
      </c>
      <c r="C114" s="100">
        <v>439</v>
      </c>
      <c r="D114" s="21">
        <v>242</v>
      </c>
      <c r="E114" s="21">
        <v>158</v>
      </c>
      <c r="F114" s="21">
        <v>1253</v>
      </c>
      <c r="G114" s="21">
        <v>1957</v>
      </c>
    </row>
    <row r="115" spans="1:7" x14ac:dyDescent="0.25">
      <c r="A115" s="97" t="s">
        <v>341</v>
      </c>
      <c r="B115" s="100">
        <v>3373</v>
      </c>
      <c r="C115" s="100">
        <v>1575</v>
      </c>
      <c r="D115" s="21">
        <v>1924</v>
      </c>
      <c r="E115" s="21">
        <v>900</v>
      </c>
      <c r="F115" s="21">
        <v>1062</v>
      </c>
      <c r="G115" s="21">
        <v>1654</v>
      </c>
    </row>
    <row r="116" spans="1:7" ht="9.75" customHeight="1" x14ac:dyDescent="0.25">
      <c r="A116" s="30"/>
      <c r="B116" s="30"/>
      <c r="C116" s="30"/>
      <c r="D116" s="14"/>
      <c r="E116" s="15"/>
      <c r="F116" s="15"/>
      <c r="G116" s="15"/>
    </row>
    <row r="117" spans="1:7" ht="28.5" customHeight="1" x14ac:dyDescent="0.25">
      <c r="A117" s="31"/>
      <c r="B117" s="31"/>
      <c r="C117" s="31"/>
      <c r="D117" s="32"/>
      <c r="E117" s="33"/>
      <c r="F117" s="15"/>
      <c r="G117" s="15"/>
    </row>
    <row r="118" spans="1:7" ht="19.5" customHeight="1" x14ac:dyDescent="0.25">
      <c r="A118" s="34"/>
      <c r="B118" s="34"/>
      <c r="C118" s="34"/>
      <c r="D118" s="14"/>
      <c r="E118" s="15"/>
      <c r="F118" s="15"/>
      <c r="G118" s="15"/>
    </row>
    <row r="119" spans="1:7" ht="14.25" customHeight="1" x14ac:dyDescent="0.25">
      <c r="A119" s="35"/>
      <c r="B119" s="35"/>
      <c r="C119" s="35"/>
      <c r="D119" s="14"/>
      <c r="E119" s="15"/>
      <c r="F119" s="15"/>
      <c r="G119" s="15"/>
    </row>
    <row r="120" spans="1:7" ht="10.5" customHeight="1" x14ac:dyDescent="0.25">
      <c r="D120" s="14"/>
      <c r="E120" s="15"/>
      <c r="F120" s="15"/>
      <c r="G120" s="15"/>
    </row>
    <row r="121" spans="1:7" s="23" customFormat="1" ht="14.15" customHeight="1" x14ac:dyDescent="0.35">
      <c r="A121" s="36"/>
      <c r="B121" s="36"/>
      <c r="C121" s="36"/>
      <c r="D121" s="37"/>
      <c r="E121" s="38"/>
      <c r="F121" s="38"/>
      <c r="G121" s="38"/>
    </row>
    <row r="122" spans="1:7" ht="13.4" customHeight="1" x14ac:dyDescent="0.25">
      <c r="D122" s="14"/>
      <c r="E122" s="15"/>
      <c r="F122" s="15"/>
      <c r="G122" s="15"/>
    </row>
    <row r="123" spans="1:7" x14ac:dyDescent="0.25">
      <c r="D123" s="14"/>
      <c r="E123" s="15"/>
      <c r="F123" s="15"/>
      <c r="G123" s="15"/>
    </row>
    <row r="124" spans="1:7" x14ac:dyDescent="0.25">
      <c r="D124" s="14"/>
      <c r="E124" s="15"/>
      <c r="F124" s="15"/>
      <c r="G124" s="15"/>
    </row>
  </sheetData>
  <mergeCells count="10">
    <mergeCell ref="A59:A60"/>
    <mergeCell ref="B59:C59"/>
    <mergeCell ref="D59:E59"/>
    <mergeCell ref="F59:F60"/>
    <mergeCell ref="G59:G60"/>
    <mergeCell ref="A3:A4"/>
    <mergeCell ref="B3:C3"/>
    <mergeCell ref="D3:E3"/>
    <mergeCell ref="F3:F4"/>
    <mergeCell ref="G3:G4"/>
  </mergeCells>
  <printOptions horizontalCentered="1"/>
  <pageMargins left="0.59055118110236204" right="0.59055118110236204" top="0.39370078740157499" bottom="0.39370078740157499" header="0" footer="0.78740157480314998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2" sqref="A2:B4"/>
    </sheetView>
  </sheetViews>
  <sheetFormatPr defaultColWidth="9.1796875" defaultRowHeight="11.5" x14ac:dyDescent="0.25"/>
  <cols>
    <col min="1" max="1" width="14" style="145" customWidth="1"/>
    <col min="2" max="2" width="10.81640625" style="150" customWidth="1"/>
    <col min="3" max="3" width="11.7265625" style="138" customWidth="1"/>
    <col min="4" max="4" width="12.1796875" style="138" customWidth="1"/>
    <col min="5" max="16384" width="9.1796875" style="138"/>
  </cols>
  <sheetData>
    <row r="1" spans="1:5" ht="25.5" customHeight="1" x14ac:dyDescent="0.25">
      <c r="A1" s="181" t="s">
        <v>382</v>
      </c>
      <c r="B1" s="181"/>
      <c r="C1" s="181"/>
      <c r="D1" s="181"/>
    </row>
    <row r="2" spans="1:5" ht="25.5" customHeight="1" x14ac:dyDescent="0.25">
      <c r="A2" s="172" t="s">
        <v>345</v>
      </c>
      <c r="B2" s="172"/>
      <c r="C2" s="163"/>
      <c r="D2" s="163"/>
    </row>
    <row r="3" spans="1:5" ht="27" customHeight="1" x14ac:dyDescent="0.25">
      <c r="A3" s="39" t="s">
        <v>74</v>
      </c>
      <c r="B3" s="160" t="s">
        <v>261</v>
      </c>
      <c r="C3" s="162"/>
      <c r="D3" s="162"/>
    </row>
    <row r="4" spans="1:5" ht="27" customHeight="1" x14ac:dyDescent="0.25">
      <c r="A4" s="169">
        <v>20790</v>
      </c>
      <c r="B4" s="170">
        <v>9151</v>
      </c>
      <c r="C4" s="162"/>
      <c r="D4" s="162"/>
      <c r="E4" s="162"/>
    </row>
    <row r="5" spans="1:5" x14ac:dyDescent="0.25">
      <c r="A5" s="146"/>
      <c r="B5" s="161"/>
      <c r="C5" s="140"/>
      <c r="D5" s="140"/>
    </row>
    <row r="6" spans="1:5" x14ac:dyDescent="0.25">
      <c r="B6" s="149"/>
      <c r="C6" s="140"/>
      <c r="D6" s="140"/>
    </row>
    <row r="7" spans="1:5" x14ac:dyDescent="0.25">
      <c r="C7" s="141"/>
      <c r="D7" s="141"/>
    </row>
    <row r="9" spans="1:5" x14ac:dyDescent="0.25">
      <c r="C9" s="142"/>
      <c r="D9" s="142"/>
    </row>
  </sheetData>
  <mergeCells count="2">
    <mergeCell ref="A1:D1"/>
    <mergeCell ref="A2:B2"/>
  </mergeCells>
  <pageMargins left="0.75" right="0.75" top="0.45" bottom="0.4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E10" sqref="E10"/>
    </sheetView>
  </sheetViews>
  <sheetFormatPr defaultColWidth="8.7265625" defaultRowHeight="11.5" x14ac:dyDescent="0.25"/>
  <cols>
    <col min="1" max="1" width="50.1796875" style="138" customWidth="1"/>
    <col min="2" max="16384" width="8.7265625" style="138"/>
  </cols>
  <sheetData>
    <row r="1" spans="1:2" x14ac:dyDescent="0.25">
      <c r="A1" s="143" t="s">
        <v>390</v>
      </c>
    </row>
    <row r="2" spans="1:2" x14ac:dyDescent="0.25">
      <c r="A2" s="157" t="s">
        <v>381</v>
      </c>
    </row>
    <row r="3" spans="1:2" ht="26.5" customHeight="1" x14ac:dyDescent="0.25">
      <c r="A3" s="144" t="s">
        <v>366</v>
      </c>
      <c r="B3" s="139" t="s">
        <v>363</v>
      </c>
    </row>
    <row r="4" spans="1:2" ht="23" x14ac:dyDescent="0.25">
      <c r="A4" s="148" t="s">
        <v>365</v>
      </c>
      <c r="B4" s="142">
        <v>12.2</v>
      </c>
    </row>
    <row r="5" spans="1:2" ht="23" x14ac:dyDescent="0.25">
      <c r="A5" s="147" t="s">
        <v>376</v>
      </c>
      <c r="B5" s="138">
        <v>1.1000000000000001</v>
      </c>
    </row>
    <row r="6" spans="1:2" ht="19.5" customHeight="1" x14ac:dyDescent="0.25"/>
    <row r="7" spans="1:2" ht="23" x14ac:dyDescent="0.25">
      <c r="A7" s="147" t="s">
        <v>367</v>
      </c>
    </row>
    <row r="8" spans="1:2" ht="23" x14ac:dyDescent="0.25">
      <c r="A8" s="147" t="s">
        <v>369</v>
      </c>
    </row>
    <row r="9" spans="1:2" ht="23" x14ac:dyDescent="0.25">
      <c r="A9" s="147" t="s">
        <v>370</v>
      </c>
    </row>
    <row r="10" spans="1:2" ht="23" x14ac:dyDescent="0.25">
      <c r="A10" s="147" t="s">
        <v>371</v>
      </c>
    </row>
    <row r="11" spans="1:2" ht="23" x14ac:dyDescent="0.25">
      <c r="A11" s="147" t="s">
        <v>372</v>
      </c>
    </row>
    <row r="12" spans="1:2" ht="23" x14ac:dyDescent="0.25">
      <c r="A12" s="147" t="s">
        <v>373</v>
      </c>
    </row>
    <row r="13" spans="1:2" ht="21" customHeight="1" x14ac:dyDescent="0.25"/>
    <row r="14" spans="1:2" ht="23" x14ac:dyDescent="0.25">
      <c r="A14" s="147" t="s">
        <v>368</v>
      </c>
    </row>
    <row r="15" spans="1:2" ht="22" customHeight="1" x14ac:dyDescent="0.25">
      <c r="A15" s="147" t="s">
        <v>374</v>
      </c>
    </row>
    <row r="16" spans="1:2" ht="23" x14ac:dyDescent="0.25">
      <c r="A16" s="147" t="s">
        <v>375</v>
      </c>
    </row>
  </sheetData>
  <pageMargins left="0.75" right="0.75" top="0.55000000000000004" bottom="0.55000000000000004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Zap_Nezap_Place_kantoni</vt:lpstr>
      <vt:lpstr>Zap_Place_FBiH_KD</vt:lpstr>
      <vt:lpstr>Zap_Place_kantoni_KD</vt:lpstr>
      <vt:lpstr>Zap_Nezap_Place_opcine</vt:lpstr>
      <vt:lpstr>Zap_kreat.kult.indust.</vt:lpstr>
      <vt:lpstr>%Zap_TehnInten u PrerInd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 Salihagić</dc:creator>
  <cp:lastModifiedBy>Mujesira Salihagić</cp:lastModifiedBy>
  <cp:lastPrinted>2023-02-22T12:00:44Z</cp:lastPrinted>
  <dcterms:created xsi:type="dcterms:W3CDTF">2018-11-12T13:32:55Z</dcterms:created>
  <dcterms:modified xsi:type="dcterms:W3CDTF">2024-03-13T11:09:27Z</dcterms:modified>
</cp:coreProperties>
</file>