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9" i="10"/>
  <c r="J9" i="10"/>
  <c r="I9" i="10"/>
  <c r="H9" i="10"/>
  <c r="K8" i="10"/>
  <c r="J8" i="10"/>
  <c r="I8" i="10"/>
  <c r="H8" i="10"/>
  <c r="G7" i="10"/>
  <c r="F7" i="10"/>
  <c r="E7" i="10"/>
  <c r="D7" i="10"/>
  <c r="C7" i="10"/>
  <c r="B7" i="10"/>
  <c r="J7" i="10" l="1"/>
  <c r="I7" i="10"/>
  <c r="G6" i="11"/>
  <c r="H7" i="10"/>
  <c r="K7" i="10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<sst xmlns="http://schemas.openxmlformats.org/spreadsheetml/2006/main" count="115" uniqueCount="83">
  <si>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</si>
  <si>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</si>
  <si>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</si>
  <si>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</si>
  <si>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</si>
  <si>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</si>
  <si>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</si>
  <si>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</si>
  <si>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</si>
  <si>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</si>
  <si>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</si>
  <si>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</si>
  <si>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</si>
  <si>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</si>
  <si>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</si>
  <si>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</si>
  <si>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</si>
  <si>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</si>
  <si>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</si>
  <si>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</si>
  <si>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</si>
  <si>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</si>
  <si>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</si>
  <si>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</si>
  <si>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</si>
  <si>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</si>
  <si>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</si>
  <si>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</si>
  <si>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</si>
  <si>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</si>
  <si>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</si>
  <si>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</si>
  <si>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</si>
  <si>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</si>
  <si>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</si>
  <si>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</si>
  <si>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</si>
  <si>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</si>
  <si>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</si>
  <si>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</si>
  <si>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</si>
  <si>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</si>
  <si>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</si>
  <si>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</si>
  <si>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</si>
  <si>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</si>
  <si>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</si>
  <si>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</si>
  <si>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</si>
  <si>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</si>
  <si>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</si>
  <si>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</si>
  <si>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</si>
  <si>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</si>
  <si>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</si>
  <si>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</si>
  <si>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</si>
  <si>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</si>
  <si>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</si>
  <si>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</si>
  <si>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</si>
  <si>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</si>
  <si>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</si>
  <si>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</si>
  <si>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</si>
  <si>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</si>
  <si>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</si>
  <si>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</si>
  <si>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</si>
  <si>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</si>
  <si>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</si>
  <si>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</si>
  <si>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VI 2022</t>
  </si>
  <si>
    <t>VII 2022</t>
  </si>
  <si>
    <r>
      <rPr>
        <u/>
        <sz val="9"/>
        <rFont val="Arial Narrow"/>
        <family val="2"/>
      </rPr>
      <t>VII 2022</t>
    </r>
    <r>
      <rPr>
        <sz val="9"/>
        <rFont val="Arial Narrow"/>
        <family val="2"/>
        <charset val="238"/>
      </rPr>
      <t xml:space="preserve">
VI 2022</t>
    </r>
  </si>
  <si>
    <r>
      <t xml:space="preserve">VII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</si>
  <si>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UKUPNO ZAPOSLENI PO PODRUČJIMA KD BiH 2010, JULI/SRPANJ 2022.</t>
  </si>
  <si>
    <t>TOTAL PERSONS IN EMPLOYMENT BY KD BiH 2010, JULY 2022</t>
  </si>
  <si>
    <t>VII 2021</t>
  </si>
  <si>
    <r>
      <t xml:space="preserve">VII 2022
</t>
    </r>
    <r>
      <rPr>
        <sz val="9"/>
        <rFont val="Arial Narrow"/>
        <family val="2"/>
      </rPr>
      <t>VI 2022</t>
    </r>
  </si>
  <si>
    <r>
      <t xml:space="preserve">VII 2022
</t>
    </r>
    <r>
      <rPr>
        <sz val="9"/>
        <rFont val="Arial Narrow"/>
        <family val="2"/>
      </rPr>
      <t>VII 2021</t>
    </r>
  </si>
  <si>
    <t>ZAPOSLENI U FEDERACIJI BiH PO SPOLU, JULI/SRPANJ 2022.</t>
  </si>
  <si>
    <t>EMPLOYMENT IN FEDERATION OF BiH BY SEX,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</si>
</sst>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6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164" fontId="35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zoomScale="87" zoomScaleNormal="87" workbookViewId="0">
      <selection activeCell="R8" sqref="R8"/>
    </sheetView>
  </sheetViews>
  <sheetFormatPr defaultColWidth="9.1796875" defaultRowHeight="11.5" x14ac:dyDescent="0.25"/>
  <cols>
    <col min="1" max="1" width="20.81640625" style="88" customWidth="1"/>
    <col min="2" max="7" width="8.26953125" style="88" customWidth="1"/>
    <col min="8" max="11" width="7.54296875" style="88" customWidth="1"/>
    <col min="12" max="12" width="20.453125" style="88" customWidth="1"/>
    <col min="13" max="16384" width="9.1796875" style="88"/>
  </cols>
  <sheetData>
    <row r="1" spans="1:25" s="87" customFormat="1" ht="13" x14ac:dyDescent="0.3">
      <c r="A1" s="2" t="s">
        <v>81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7" customFormat="1" ht="13" x14ac:dyDescent="0.3">
      <c r="A2" s="4" t="s">
        <v>82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1"/>
      <c r="B3" s="114" t="s">
        <v>71</v>
      </c>
      <c r="C3" s="114"/>
      <c r="D3" s="115" t="s">
        <v>72</v>
      </c>
      <c r="E3" s="115"/>
      <c r="F3" s="115" t="s">
        <v>73</v>
      </c>
      <c r="G3" s="115"/>
      <c r="H3" s="116" t="s">
        <v>60</v>
      </c>
      <c r="I3" s="117"/>
      <c r="J3" s="117"/>
      <c r="K3" s="117"/>
      <c r="L3" s="105"/>
      <c r="N3" s="89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2"/>
      <c r="B4" s="114"/>
      <c r="C4" s="114"/>
      <c r="D4" s="115"/>
      <c r="E4" s="115"/>
      <c r="F4" s="115"/>
      <c r="G4" s="115"/>
      <c r="H4" s="108" t="s">
        <v>74</v>
      </c>
      <c r="I4" s="109"/>
      <c r="J4" s="110" t="s">
        <v>75</v>
      </c>
      <c r="K4" s="110"/>
      <c r="L4" s="106"/>
      <c r="N4" s="89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3"/>
      <c r="B5" s="6" t="s">
        <v>63</v>
      </c>
      <c r="C5" s="103" t="s">
        <v>64</v>
      </c>
      <c r="D5" s="6" t="s">
        <v>63</v>
      </c>
      <c r="E5" s="103" t="s">
        <v>64</v>
      </c>
      <c r="F5" s="6" t="s">
        <v>63</v>
      </c>
      <c r="G5" s="103" t="s">
        <v>64</v>
      </c>
      <c r="H5" s="6" t="s">
        <v>63</v>
      </c>
      <c r="I5" s="103" t="s">
        <v>64</v>
      </c>
      <c r="J5" s="6" t="s">
        <v>63</v>
      </c>
      <c r="K5" s="103" t="s">
        <v>64</v>
      </c>
      <c r="L5" s="107"/>
      <c r="N5" s="20"/>
      <c r="O5" s="90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7.5" customHeight="1" x14ac:dyDescent="0.25">
      <c r="A6" s="80"/>
      <c r="B6" s="81"/>
      <c r="C6" s="81"/>
      <c r="D6" s="81"/>
      <c r="E6" s="82"/>
      <c r="F6" s="82"/>
      <c r="G6" s="83"/>
      <c r="H6" s="53"/>
      <c r="I6" s="53"/>
      <c r="J6" s="53"/>
      <c r="K6" s="95"/>
      <c r="L6" s="64"/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5" t="s">
        <v>65</v>
      </c>
      <c r="B7" s="84">
        <f>SUM(B8:B9)</f>
        <v>525397</v>
      </c>
      <c r="C7" s="84">
        <f t="shared" ref="C7:G7" si="0">SUM(C8:C9)</f>
        <v>222303</v>
      </c>
      <c r="D7" s="84">
        <f t="shared" si="0"/>
        <v>538279</v>
      </c>
      <c r="E7" s="84">
        <f t="shared" si="0"/>
        <v>233296</v>
      </c>
      <c r="F7" s="84">
        <f t="shared" si="0"/>
        <v>534839</v>
      </c>
      <c r="G7" s="85">
        <f t="shared" si="0"/>
        <v>230993</v>
      </c>
      <c r="H7" s="53">
        <f t="shared" ref="H7:I9" si="1">F7/D7*100</f>
        <v>99.360926211128429</v>
      </c>
      <c r="I7" s="53">
        <f t="shared" si="1"/>
        <v>99.01284205472875</v>
      </c>
      <c r="J7" s="53">
        <f t="shared" ref="J7:K9" si="2">F7/B7*100</f>
        <v>101.79711722754412</v>
      </c>
      <c r="K7" s="54">
        <f t="shared" si="2"/>
        <v>103.90907904976541</v>
      </c>
      <c r="L7" s="66" t="s">
        <v>68</v>
      </c>
      <c r="N7" s="91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7" t="s">
        <v>69</v>
      </c>
      <c r="B8" s="58">
        <v>467756</v>
      </c>
      <c r="C8" s="58">
        <v>198028</v>
      </c>
      <c r="D8" s="68">
        <v>478725</v>
      </c>
      <c r="E8" s="68">
        <v>207983</v>
      </c>
      <c r="F8" s="68">
        <v>474918</v>
      </c>
      <c r="G8" s="55">
        <v>205476</v>
      </c>
      <c r="H8" s="53">
        <f t="shared" si="1"/>
        <v>99.204762650791167</v>
      </c>
      <c r="I8" s="53">
        <f t="shared" si="1"/>
        <v>98.794613021256552</v>
      </c>
      <c r="J8" s="53">
        <f t="shared" si="2"/>
        <v>101.53114016709566</v>
      </c>
      <c r="K8" s="54">
        <f t="shared" si="2"/>
        <v>103.76108429111035</v>
      </c>
      <c r="L8" s="69" t="s">
        <v>66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7" t="s">
        <v>70</v>
      </c>
      <c r="B9" s="58">
        <v>57641</v>
      </c>
      <c r="C9" s="58">
        <v>24275</v>
      </c>
      <c r="D9" s="68">
        <v>59554</v>
      </c>
      <c r="E9" s="68">
        <v>25313</v>
      </c>
      <c r="F9" s="68">
        <v>59921</v>
      </c>
      <c r="G9" s="55">
        <v>25517</v>
      </c>
      <c r="H9" s="53">
        <f t="shared" si="1"/>
        <v>100.61624743929877</v>
      </c>
      <c r="I9" s="53">
        <f t="shared" si="1"/>
        <v>100.80591000671592</v>
      </c>
      <c r="J9" s="53">
        <f t="shared" si="2"/>
        <v>103.95551777380685</v>
      </c>
      <c r="K9" s="54">
        <f t="shared" si="2"/>
        <v>105.11637487126673</v>
      </c>
      <c r="L9" s="69" t="s">
        <v>67</v>
      </c>
      <c r="N9" s="92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21" customHeight="1" x14ac:dyDescent="0.25">
      <c r="A10" s="22"/>
      <c r="B10" s="22"/>
      <c r="C10" s="22"/>
      <c r="D10" s="5"/>
      <c r="E10" s="5"/>
      <c r="H10" s="5"/>
      <c r="I10" s="5"/>
      <c r="J10" s="5"/>
      <c r="K10" s="5"/>
      <c r="L10" s="2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25">
      <c r="A11" s="93"/>
      <c r="B11" s="93"/>
      <c r="C11" s="93"/>
      <c r="L11" s="94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O10" sqref="O10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01" customFormat="1" ht="14.25" customHeight="1" x14ac:dyDescent="0.3">
      <c r="A1" s="121" t="s">
        <v>76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M1" s="102"/>
    </row>
    <row r="2" spans="1:13" s="101" customFormat="1" ht="13.5" customHeight="1" x14ac:dyDescent="0.3">
      <c r="A2" s="122" t="s">
        <v>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3" ht="42" customHeight="1" x14ac:dyDescent="0.25">
      <c r="A3" s="118" t="s">
        <v>61</v>
      </c>
      <c r="B3" s="119"/>
      <c r="C3" s="116" t="s">
        <v>59</v>
      </c>
      <c r="D3" s="117"/>
      <c r="E3" s="117"/>
      <c r="F3" s="123"/>
      <c r="G3" s="116" t="s">
        <v>60</v>
      </c>
      <c r="H3" s="117"/>
      <c r="I3" s="123"/>
      <c r="J3" s="124" t="s">
        <v>62</v>
      </c>
      <c r="K3" s="124"/>
    </row>
    <row r="4" spans="1:13" ht="27" customHeight="1" x14ac:dyDescent="0.25">
      <c r="A4" s="120"/>
      <c r="B4" s="120"/>
      <c r="C4" s="29" t="s">
        <v>71</v>
      </c>
      <c r="D4" s="30" t="s">
        <v>78</v>
      </c>
      <c r="E4" s="31" t="s">
        <v>72</v>
      </c>
      <c r="F4" s="31" t="s">
        <v>73</v>
      </c>
      <c r="G4" s="104" t="s">
        <v>79</v>
      </c>
      <c r="H4" s="104" t="s">
        <v>80</v>
      </c>
      <c r="I4" s="104" t="s">
        <v>75</v>
      </c>
      <c r="J4" s="125"/>
      <c r="K4" s="125"/>
    </row>
    <row r="5" spans="1:13" ht="6" customHeight="1" x14ac:dyDescent="0.25">
      <c r="A5" s="32"/>
      <c r="B5" s="33"/>
      <c r="C5" s="70"/>
      <c r="D5" s="34"/>
      <c r="E5" s="25"/>
      <c r="F5" s="25"/>
      <c r="G5" s="35"/>
      <c r="H5" s="96"/>
      <c r="I5" s="86"/>
      <c r="J5" s="36"/>
      <c r="K5" s="27"/>
    </row>
    <row r="6" spans="1:13" ht="12.75" customHeight="1" x14ac:dyDescent="0.25">
      <c r="A6" s="37"/>
      <c r="B6" s="71" t="s">
        <v>0</v>
      </c>
      <c r="C6" s="72">
        <f>SUM(C8:C26)</f>
        <v>525397</v>
      </c>
      <c r="D6" s="56">
        <f>SUM(D8:D26)</f>
        <v>525292</v>
      </c>
      <c r="E6" s="56">
        <f t="shared" ref="E6:F6" si="0">SUM(E8:E26)</f>
        <v>538279</v>
      </c>
      <c r="F6" s="56">
        <f t="shared" si="0"/>
        <v>534839</v>
      </c>
      <c r="G6" s="57">
        <f>F6/E6*100</f>
        <v>99.360926211128429</v>
      </c>
      <c r="H6" s="97">
        <f>F6/D6*100</f>
        <v>101.81746533356686</v>
      </c>
      <c r="I6" s="73">
        <f>F6/C6*100</f>
        <v>101.79711722754412</v>
      </c>
      <c r="J6" s="38" t="s">
        <v>1</v>
      </c>
      <c r="K6" s="27"/>
    </row>
    <row r="7" spans="1:13" ht="5.25" customHeight="1" x14ac:dyDescent="0.25">
      <c r="A7" s="37"/>
      <c r="B7" s="74"/>
      <c r="C7" s="98"/>
      <c r="D7" s="58"/>
      <c r="E7" s="59"/>
      <c r="F7" s="59"/>
      <c r="G7" s="57"/>
      <c r="H7" s="99"/>
      <c r="I7" s="75"/>
      <c r="J7" s="40"/>
      <c r="K7" s="27"/>
    </row>
    <row r="8" spans="1:13" x14ac:dyDescent="0.25">
      <c r="A8" s="37" t="s">
        <v>2</v>
      </c>
      <c r="B8" s="76" t="s">
        <v>3</v>
      </c>
      <c r="C8" s="60">
        <v>10984</v>
      </c>
      <c r="D8" s="60">
        <v>11134</v>
      </c>
      <c r="E8" s="60">
        <v>11200</v>
      </c>
      <c r="F8" s="60">
        <v>11211</v>
      </c>
      <c r="G8" s="61">
        <f t="shared" ref="G8:G26" si="1">F8/E8*100</f>
        <v>100.09821428571428</v>
      </c>
      <c r="H8" s="99">
        <f t="shared" ref="H8:H26" si="2">F8/D8*100</f>
        <v>100.69157535476918</v>
      </c>
      <c r="I8" s="75">
        <f t="shared" ref="I8:I26" si="3">F8/C8*100</f>
        <v>102.06664238892935</v>
      </c>
      <c r="J8" s="41" t="s">
        <v>4</v>
      </c>
      <c r="K8" s="32" t="s">
        <v>2</v>
      </c>
    </row>
    <row r="9" spans="1:13" x14ac:dyDescent="0.25">
      <c r="A9" s="37" t="s">
        <v>5</v>
      </c>
      <c r="B9" s="76" t="s">
        <v>6</v>
      </c>
      <c r="C9" s="60">
        <v>12244</v>
      </c>
      <c r="D9" s="62">
        <v>12195</v>
      </c>
      <c r="E9" s="60">
        <v>11497</v>
      </c>
      <c r="F9" s="60">
        <v>11467</v>
      </c>
      <c r="G9" s="61">
        <f t="shared" si="1"/>
        <v>99.739062364094977</v>
      </c>
      <c r="H9" s="99">
        <f t="shared" si="2"/>
        <v>94.030340303403037</v>
      </c>
      <c r="I9" s="75">
        <f t="shared" si="3"/>
        <v>93.654034629206137</v>
      </c>
      <c r="J9" s="42" t="s">
        <v>7</v>
      </c>
      <c r="K9" s="32" t="s">
        <v>5</v>
      </c>
    </row>
    <row r="10" spans="1:13" x14ac:dyDescent="0.25">
      <c r="A10" s="37" t="s">
        <v>8</v>
      </c>
      <c r="B10" s="76" t="s">
        <v>9</v>
      </c>
      <c r="C10" s="60">
        <v>103541</v>
      </c>
      <c r="D10" s="62">
        <v>103765</v>
      </c>
      <c r="E10" s="60">
        <v>106830</v>
      </c>
      <c r="F10" s="60">
        <v>106233</v>
      </c>
      <c r="G10" s="61">
        <f t="shared" si="1"/>
        <v>99.441168211176631</v>
      </c>
      <c r="H10" s="99">
        <f t="shared" si="2"/>
        <v>102.37845130824459</v>
      </c>
      <c r="I10" s="75">
        <f t="shared" si="3"/>
        <v>102.59993625713486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76" t="s">
        <v>56</v>
      </c>
      <c r="C11" s="60">
        <v>8549</v>
      </c>
      <c r="D11" s="62">
        <v>8598</v>
      </c>
      <c r="E11" s="60">
        <v>8568</v>
      </c>
      <c r="F11" s="60">
        <v>8526</v>
      </c>
      <c r="G11" s="63">
        <f t="shared" si="1"/>
        <v>99.509803921568633</v>
      </c>
      <c r="H11" s="100">
        <f t="shared" si="2"/>
        <v>99.162595952547107</v>
      </c>
      <c r="I11" s="77">
        <f t="shared" si="3"/>
        <v>99.730962685694237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76" t="s">
        <v>57</v>
      </c>
      <c r="C12" s="60">
        <v>8446</v>
      </c>
      <c r="D12" s="62">
        <v>8384</v>
      </c>
      <c r="E12" s="60">
        <v>8594</v>
      </c>
      <c r="F12" s="60">
        <v>8642</v>
      </c>
      <c r="G12" s="63">
        <f t="shared" si="1"/>
        <v>100.55852920642307</v>
      </c>
      <c r="H12" s="100">
        <f t="shared" si="2"/>
        <v>103.07729007633588</v>
      </c>
      <c r="I12" s="77">
        <f t="shared" si="3"/>
        <v>102.32062514799904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76" t="s">
        <v>16</v>
      </c>
      <c r="C13" s="60">
        <v>26334</v>
      </c>
      <c r="D13" s="62">
        <v>26783</v>
      </c>
      <c r="E13" s="60">
        <v>25986</v>
      </c>
      <c r="F13" s="60">
        <v>25900</v>
      </c>
      <c r="G13" s="61">
        <f t="shared" si="1"/>
        <v>99.669052566766723</v>
      </c>
      <c r="H13" s="99">
        <f t="shared" si="2"/>
        <v>96.703132584101866</v>
      </c>
      <c r="I13" s="75">
        <f t="shared" si="3"/>
        <v>98.351940457203611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76" t="s">
        <v>19</v>
      </c>
      <c r="C14" s="60">
        <v>95420</v>
      </c>
      <c r="D14" s="62">
        <v>96176</v>
      </c>
      <c r="E14" s="60">
        <v>98120</v>
      </c>
      <c r="F14" s="60">
        <v>98370</v>
      </c>
      <c r="G14" s="63">
        <f t="shared" si="1"/>
        <v>100.25479005299633</v>
      </c>
      <c r="H14" s="100">
        <f t="shared" si="2"/>
        <v>102.2812344035934</v>
      </c>
      <c r="I14" s="77">
        <f t="shared" si="3"/>
        <v>103.09159505344792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76" t="s">
        <v>22</v>
      </c>
      <c r="C15" s="60">
        <v>24423</v>
      </c>
      <c r="D15" s="62">
        <v>24415</v>
      </c>
      <c r="E15" s="60">
        <v>25163</v>
      </c>
      <c r="F15" s="60">
        <v>25132</v>
      </c>
      <c r="G15" s="61">
        <f t="shared" si="1"/>
        <v>99.876803242856568</v>
      </c>
      <c r="H15" s="99">
        <f t="shared" si="2"/>
        <v>102.93671922998158</v>
      </c>
      <c r="I15" s="77">
        <f t="shared" si="3"/>
        <v>102.90300126929534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76" t="s">
        <v>58</v>
      </c>
      <c r="C16" s="60">
        <v>24679</v>
      </c>
      <c r="D16" s="62">
        <v>25998</v>
      </c>
      <c r="E16" s="60">
        <v>26755</v>
      </c>
      <c r="F16" s="60">
        <v>27154</v>
      </c>
      <c r="G16" s="63">
        <f t="shared" si="1"/>
        <v>101.49131003550738</v>
      </c>
      <c r="H16" s="100">
        <f t="shared" si="2"/>
        <v>104.4464958842988</v>
      </c>
      <c r="I16" s="77">
        <f t="shared" si="3"/>
        <v>110.02876939908424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76" t="s">
        <v>27</v>
      </c>
      <c r="C17" s="60">
        <v>17754</v>
      </c>
      <c r="D17" s="62">
        <v>17765</v>
      </c>
      <c r="E17" s="60">
        <v>19305</v>
      </c>
      <c r="F17" s="60">
        <v>19386</v>
      </c>
      <c r="G17" s="61">
        <f t="shared" si="1"/>
        <v>100.41958041958041</v>
      </c>
      <c r="H17" s="99">
        <f t="shared" si="2"/>
        <v>109.12468336616942</v>
      </c>
      <c r="I17" s="75">
        <f t="shared" si="3"/>
        <v>109.19229469415343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76" t="s">
        <v>30</v>
      </c>
      <c r="C18" s="60">
        <v>12034</v>
      </c>
      <c r="D18" s="62">
        <v>12046</v>
      </c>
      <c r="E18" s="60">
        <v>11886</v>
      </c>
      <c r="F18" s="60">
        <v>11895</v>
      </c>
      <c r="G18" s="63">
        <f t="shared" si="1"/>
        <v>100.07571933366985</v>
      </c>
      <c r="H18" s="100">
        <f t="shared" si="2"/>
        <v>98.746471857878134</v>
      </c>
      <c r="I18" s="77">
        <f t="shared" si="3"/>
        <v>98.844939338540811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76" t="s">
        <v>33</v>
      </c>
      <c r="C19" s="60">
        <v>2854</v>
      </c>
      <c r="D19" s="62">
        <v>2897</v>
      </c>
      <c r="E19" s="60">
        <v>2678</v>
      </c>
      <c r="F19" s="60">
        <v>2688</v>
      </c>
      <c r="G19" s="61">
        <f t="shared" si="1"/>
        <v>100.37341299477222</v>
      </c>
      <c r="H19" s="99">
        <f t="shared" si="2"/>
        <v>92.7856403175699</v>
      </c>
      <c r="I19" s="75">
        <f t="shared" si="3"/>
        <v>94.183601962158363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76" t="s">
        <v>36</v>
      </c>
      <c r="C20" s="60">
        <v>17264</v>
      </c>
      <c r="D20" s="62">
        <v>17158</v>
      </c>
      <c r="E20" s="60">
        <v>18268</v>
      </c>
      <c r="F20" s="60">
        <v>18325</v>
      </c>
      <c r="G20" s="63">
        <f t="shared" si="1"/>
        <v>100.31202102036347</v>
      </c>
      <c r="H20" s="100">
        <f t="shared" si="2"/>
        <v>106.8014920153864</v>
      </c>
      <c r="I20" s="75">
        <f t="shared" si="3"/>
        <v>106.14573679332715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76" t="s">
        <v>39</v>
      </c>
      <c r="C21" s="60">
        <v>13197</v>
      </c>
      <c r="D21" s="62">
        <v>13298</v>
      </c>
      <c r="E21" s="60">
        <v>13568</v>
      </c>
      <c r="F21" s="60">
        <v>13554</v>
      </c>
      <c r="G21" s="63">
        <f t="shared" si="1"/>
        <v>99.896816037735846</v>
      </c>
      <c r="H21" s="100">
        <f t="shared" si="2"/>
        <v>101.9251015190254</v>
      </c>
      <c r="I21" s="77">
        <f t="shared" si="3"/>
        <v>102.7051602636963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76" t="s">
        <v>42</v>
      </c>
      <c r="C22" s="60">
        <v>47985</v>
      </c>
      <c r="D22" s="62">
        <v>48100</v>
      </c>
      <c r="E22" s="60">
        <v>48033</v>
      </c>
      <c r="F22" s="60">
        <v>47911</v>
      </c>
      <c r="G22" s="63">
        <f t="shared" si="1"/>
        <v>99.746007952865739</v>
      </c>
      <c r="H22" s="100">
        <f t="shared" si="2"/>
        <v>99.607068607068612</v>
      </c>
      <c r="I22" s="77">
        <f t="shared" si="3"/>
        <v>99.845785141189964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78" t="s">
        <v>45</v>
      </c>
      <c r="C23" s="60">
        <v>43400</v>
      </c>
      <c r="D23" s="62">
        <v>40131</v>
      </c>
      <c r="E23" s="60">
        <v>44311</v>
      </c>
      <c r="F23" s="60">
        <v>40859</v>
      </c>
      <c r="G23" s="61">
        <f t="shared" si="1"/>
        <v>92.209609352079625</v>
      </c>
      <c r="H23" s="99">
        <f t="shared" si="2"/>
        <v>101.81405895691611</v>
      </c>
      <c r="I23" s="75">
        <f t="shared" si="3"/>
        <v>94.145161290322577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79" t="s">
        <v>48</v>
      </c>
      <c r="C24" s="60">
        <v>36097</v>
      </c>
      <c r="D24" s="62">
        <v>36019</v>
      </c>
      <c r="E24" s="60">
        <v>37019</v>
      </c>
      <c r="F24" s="60">
        <v>36953</v>
      </c>
      <c r="G24" s="63">
        <f t="shared" si="1"/>
        <v>99.821713174315903</v>
      </c>
      <c r="H24" s="100">
        <f t="shared" si="2"/>
        <v>102.59307587662067</v>
      </c>
      <c r="I24" s="75">
        <f t="shared" si="3"/>
        <v>102.37138820400587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79" t="s">
        <v>51</v>
      </c>
      <c r="C25" s="60">
        <v>9571</v>
      </c>
      <c r="D25" s="62">
        <v>9717</v>
      </c>
      <c r="E25" s="60">
        <v>9704</v>
      </c>
      <c r="F25" s="60">
        <v>9788</v>
      </c>
      <c r="G25" s="61">
        <f t="shared" si="1"/>
        <v>100.86562242374279</v>
      </c>
      <c r="H25" s="99">
        <f t="shared" si="2"/>
        <v>100.73067819285788</v>
      </c>
      <c r="I25" s="75">
        <f t="shared" si="3"/>
        <v>102.26726569846412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79" t="s">
        <v>54</v>
      </c>
      <c r="C26" s="60">
        <v>10621</v>
      </c>
      <c r="D26" s="62">
        <v>10713</v>
      </c>
      <c r="E26" s="60">
        <v>10794</v>
      </c>
      <c r="F26" s="60">
        <v>10845</v>
      </c>
      <c r="G26" s="61">
        <f t="shared" si="1"/>
        <v>100.47248471372984</v>
      </c>
      <c r="H26" s="99">
        <f t="shared" si="2"/>
        <v>101.23214785774293</v>
      </c>
      <c r="I26" s="75">
        <f t="shared" si="3"/>
        <v>102.1090292816119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2022-09-15T12:52:05Z</dcterms:modified>
</cp:coreProperties>
</file>