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0" windowWidth="21840" windowHeight="7935" tabRatio="855" activeTab="7"/>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 r:id="rId10"/>
  </externalReferences>
  <calcPr calcId="145621"/>
</workbook>
</file>

<file path=xl/calcChain.xml><?xml version="1.0" encoding="utf-8"?>
<calcChain xmlns="http://schemas.openxmlformats.org/spreadsheetml/2006/main">
  <c r="G6" i="26" l="1"/>
  <c r="F6" i="26"/>
  <c r="E6" i="26"/>
  <c r="D6" i="26"/>
  <c r="D6" i="16" l="1"/>
  <c r="G6" i="16"/>
  <c r="F6" i="16"/>
  <c r="E6" i="16"/>
  <c r="C6" i="26" l="1"/>
  <c r="C6" i="16" l="1"/>
</calcChain>
</file>

<file path=xl/sharedStrings.xml><?xml version="1.0" encoding="utf-8"?>
<sst xmlns="http://schemas.openxmlformats.org/spreadsheetml/2006/main" count="356" uniqueCount="247">
  <si>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</si>
  <si>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</si>
  <si>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</si>
  <si>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</si>
  <si>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</si>
  <si>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</si>
  <si>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</si>
  <si>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</si>
  <si>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</si>
  <si>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</si>
  <si>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</si>
  <si>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</si>
  <si>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</si>
  <si>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</si>
  <si>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</si>
  <si>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</si>
  <si>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</si>
  <si>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</si>
  <si>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</si>
  <si>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</si>
  <si>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</si>
  <si>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</si>
  <si>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</si>
  <si>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</si>
  <si>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</si>
  <si>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</si>
  <si>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</si>
  <si>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</si>
  <si>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</si>
  <si>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</si>
  <si>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</si>
  <si>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</si>
  <si>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</si>
  <si>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</si>
  <si>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</si>
  <si>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</si>
  <si>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</si>
  <si>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</si>
  <si>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</si>
  <si>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</si>
  <si>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</si>
  <si>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</si>
  <si>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</si>
  <si>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</si>
  <si>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</si>
  <si>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</si>
  <si>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</si>
  <si>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</si>
  <si>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</si>
  <si>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</si>
  <si>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</si>
  <si>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</si>
  <si>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</si>
  <si>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</si>
  <si>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</si>
  <si>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</si>
  <si>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</si>
  <si>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</si>
  <si>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</si>
  <si>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</si>
  <si>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</si>
  <si>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</si>
  <si>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</si>
  <si>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</si>
  <si>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</si>
  <si>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</si>
  <si>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</si>
  <si>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</si>
  <si>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</si>
  <si>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</si>
  <si>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</si>
  <si>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</si>
  <si>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</si>
  <si>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</si>
  <si>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</si>
  <si>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</si>
  <si>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</si>
  <si>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</si>
  <si>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</si>
  <si>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</si>
  <si>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</si>
  <si>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</si>
  <si>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</si>
  <si>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</si>
  <si>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</si>
  <si>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</si>
  <si>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</si>
  <si>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</si>
  <si>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</si>
  <si>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</si>
  <si>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</si>
  <si>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</si>
  <si>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</si>
  <si>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</si>
  <si>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</si>
  <si>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</si>
  <si>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</si>
  <si>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</si>
  <si>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</si>
  <si>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</si>
  <si>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</si>
  <si>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</si>
  <si>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</si>
  <si>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</si>
  <si>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</si>
  <si>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</si>
  <si>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</si>
  <si>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</si>
  <si>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</si>
  <si>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</si>
  <si>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</si>
  <si>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</si>
  <si>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</si>
  <si>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</si>
  <si>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</si>
  <si>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</si>
  <si>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</si>
  <si>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</si>
  <si>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</si>
  <si>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</si>
  <si>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</si>
  <si>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</si>
  <si>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</si>
  <si>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</si>
  <si>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</si>
  <si>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</si>
  <si>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</si>
  <si>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</si>
  <si>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</si>
  <si>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</si>
  <si>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</si>
  <si>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</si>
  <si>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</si>
  <si>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</si>
  <si>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</si>
  <si>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</si>
  <si>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</si>
  <si>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</si>
  <si>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</si>
  <si>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</si>
  <si>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</si>
  <si>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</si>
  <si>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</si>
  <si>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</si>
  <si>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</si>
  <si>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</si>
  <si>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</si>
  <si>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</si>
  <si>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</si>
  <si>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</si>
  <si>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</si>
  <si>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</si>
  <si>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</si>
  <si>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</si>
  <si>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</si>
  <si>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</si>
  <si>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</si>
  <si>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</si>
  <si>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</si>
  <si>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</si>
  <si>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</si>
  <si>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</si>
  <si>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</si>
  <si>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</si>
  <si>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</si>
  <si>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</si>
  <si>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</si>
  <si>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</si>
  <si>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</si>
  <si>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</si>
  <si>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</si>
  <si>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</si>
  <si>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</si>
  <si>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</si>
  <si>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</si>
  <si>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t>R:</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</si>
  <si>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</si>
  <si>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</si>
  <si>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</si>
  <si>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</si>
  <si>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</si>
  <si>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</si>
  <si>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</si>
  <si>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</si>
  <si>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</si>
  <si>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</si>
  <si>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</si>
  <si>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</si>
  <si>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</si>
  <si>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</si>
  <si>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</si>
  <si>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</si>
  <si>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</si>
  <si>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</si>
  <si>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</si>
  <si>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Promet obuhvaća obračunate prihode od prodaje proizvoda, roba i usluga od strane izvještajne jedinice trećim stranama tokom/tijekom referentnog perioda, bez PDV-a. Isključeni su finansijski/financijski i vanredni/izvanredni prihodi.</t>
  </si>
  <si>
    <t>Turnover comprises revenues calculated from sales of products, goods and services by the reporting unit to third parties during the reference period, but not VAT. Financial and extraordinary revenues are excluded.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</si>
  <si>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</si>
  <si>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</si>
  <si>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</si>
  <si>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</si>
  <si>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</si>
  <si>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</si>
  <si>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</si>
  <si>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</si>
  <si>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</si>
  <si>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</si>
  <si>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</si>
  <si>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</si>
  <si>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</si>
  <si>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</si>
  <si>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</si>
  <si>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</si>
  <si>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</si>
  <si>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</si>
  <si>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</si>
  <si>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</si>
  <si>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</si>
  <si>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</si>
  <si>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</si>
  <si>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</si>
  <si>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</si>
  <si>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</si>
  <si>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Table 2. BASIC STRUCTURAL BUSINESS VARIABLES ACCORDING TO  SIZE OF ENTERPRISE, 2020</t>
  </si>
  <si>
    <t xml:space="preserve">Tabela 2. OSNOVNE STRUKTURNO POSLOVNE VARIJABLE PREMA PREMA VELIČINI PREDUZEĆA/PODUZEĆA, 2020. </t>
  </si>
  <si>
    <t xml:space="preserve">Tabela 1. OSNOVNE STRUKTURNO POSLOVNE VARIJABLE PREMA PODRUČJU KD BiH 2010 PREDUZEĆA/PODUZEĆA, 2020. </t>
  </si>
  <si>
    <t xml:space="preserve">Table 1. BASIC STRUCTURAL BUSINESS VARIABLES ACCORDING TO KD BiH 2010 SECTION OF ENTERPRISE, 2020 </t>
  </si>
  <si>
    <t xml:space="preserve">Tabela 3. OSNOVNI STRUKTURNO POSLOVNI INDIKATORI PREMA VELIČINI PREDUZEĆA/PODUZEĆA, 2020. </t>
  </si>
  <si>
    <t>Table 3. BASIC STRUCTURAL BUSINESS INDICATORS ACCORDING TO SIZE OF ENTERPRISE, 2020</t>
  </si>
  <si>
    <t xml:space="preserve">Tabela 4. OSNOVNI STRUKTURNO POSLOVNI INDIKATORI PREMA PODRUČJU KD BiH 2010 PREDUZEĆA/PODUZEĆA, 2020. </t>
  </si>
  <si>
    <t>Table 4. BASIC STRUCTURAL BUSINESS INDICATORS ACCORDING TO THE KD BiH 2010 SECTION OF ENTERPRISE, 2020</t>
  </si>
  <si>
    <t>Tabela 5. UČEŠĆE OSNOVNIH STRUKTURNO POSLOVNIH VARIJABLI PO PODRUČJIMA KD BiH 2010, 2020.</t>
  </si>
  <si>
    <t>Table 5. SHARE OF BASIC STRUCTURAL BUSINESS VARIABLES ACCORDING TO KD BiH 2010 SECTIONS, 2020</t>
  </si>
  <si>
    <t>Grafikon 1.  Struktura broja zaposlenih u ukupno posmatranim djelatnostima, 2020</t>
  </si>
  <si>
    <t>Chart 1. Structure of number of persons employed in total of observation activities, 2020</t>
  </si>
  <si>
    <t>Grafikon 2. Struktura dodane vrijednosti po troškovima proizvodnih faktora/čimbenika u ukupno posmatranim djelatnostima, 2020</t>
  </si>
  <si>
    <t>Chart 2. Structure of value added at factor cost in total of observation activities, 2020</t>
  </si>
  <si>
    <t>Grafikon 4. Struktura dodane vrijednosti prema veličini preduzeća/poduzeća, 2020</t>
  </si>
  <si>
    <t>Chart 4. Structure of value added at factor cost by size of enterprise, 2020</t>
  </si>
  <si>
    <t>Grafikon 3. Struktura broja zaposlenih prema veličini preduzeća/poduzeća, 2020</t>
  </si>
  <si>
    <t>Chart 3. Structure of number of persons employed by size of enterprise, 2020</t>
  </si>
  <si>
    <t>0-49 zaposlenih</t>
  </si>
  <si>
    <t>50-249 zaposlenih</t>
  </si>
  <si>
    <t>250+ zaposlenih</t>
  </si>
  <si>
    <t>0-49 employees</t>
  </si>
  <si>
    <t>50-249 employees</t>
  </si>
  <si>
    <t>250+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</si>
</sst>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7"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2">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0" fillId="0" borderId="0" xfId="0" applyNumberFormat="1" applyFont="1" applyFill="1" applyBorder="1" applyAlignment="1">
      <alignment vertical="top"/>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19" fillId="0" borderId="8" xfId="0" applyFont="1" applyBorder="1" applyAlignment="1">
      <alignmen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164" fontId="21" fillId="0" borderId="0" xfId="6" applyNumberFormat="1" applyFont="1" applyFill="1" applyBorder="1" applyAlignment="1">
      <alignment horizontal="right" vertical="top" wrapText="1" inden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0" fontId="19" fillId="0" borderId="0" xfId="0" applyFont="1" applyBorder="1" applyAlignment="1">
      <alignment vertical="top"/>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164" fontId="21" fillId="0" borderId="0"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164" fontId="44" fillId="0" borderId="0" xfId="6" applyNumberFormat="1" applyFont="1" applyFill="1" applyBorder="1" applyAlignment="1">
      <alignment horizontal="right" vertical="center" wrapText="1"/>
    </xf>
    <xf numFmtId="0" fontId="19" fillId="0" borderId="0" xfId="0" applyFont="1" applyBorder="1" applyAlignment="1">
      <alignment vertical="center"/>
    </xf>
    <xf numFmtId="164" fontId="15" fillId="0" borderId="0" xfId="0" applyNumberFormat="1" applyFont="1" applyFill="1" applyBorder="1" applyAlignment="1">
      <alignment horizontal="right" vertical="center"/>
    </xf>
    <xf numFmtId="164" fontId="44" fillId="0" borderId="11" xfId="6" applyNumberFormat="1" applyFont="1" applyFill="1" applyBorder="1" applyAlignment="1">
      <alignment horizontal="right" vertical="center" wrapText="1"/>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0" fontId="19" fillId="0" borderId="0" xfId="0" applyFont="1" applyFill="1" applyBorder="1" applyAlignment="1">
      <alignment vertical="center"/>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4" fontId="19" fillId="0" borderId="0" xfId="0" applyNumberFormat="1" applyFont="1" applyFill="1" applyAlignment="1">
      <alignment vertical="center"/>
    </xf>
    <xf numFmtId="164" fontId="44" fillId="0" borderId="8" xfId="0" applyNumberFormat="1" applyFont="1" applyFill="1" applyBorder="1" applyAlignment="1">
      <alignment horizontal="right" vertical="center"/>
    </xf>
    <xf numFmtId="164" fontId="21" fillId="0" borderId="8" xfId="6" applyNumberFormat="1" applyFont="1" applyFill="1" applyBorder="1" applyAlignment="1">
      <alignment horizontal="right" vertical="center" wrapText="1" indent="1"/>
    </xf>
    <xf numFmtId="164" fontId="44" fillId="0" borderId="8" xfId="6" applyNumberFormat="1" applyFont="1" applyFill="1" applyBorder="1" applyAlignment="1">
      <alignment horizontal="right" vertical="center" wrapText="1"/>
    </xf>
    <xf numFmtId="0" fontId="19" fillId="0" borderId="8" xfId="0" applyFont="1" applyFill="1" applyBorder="1" applyAlignment="1">
      <alignment horizontal="right" vertical="top" indent="1"/>
    </xf>
    <xf numFmtId="0" fontId="19" fillId="0" borderId="0" xfId="0" applyFont="1" applyFill="1" applyBorder="1" applyAlignment="1">
      <alignment horizontal="right" vertical="top" indent="1"/>
    </xf>
    <xf numFmtId="0" fontId="19" fillId="0" borderId="11" xfId="0" applyFont="1" applyFill="1" applyBorder="1" applyAlignment="1">
      <alignment horizontal="right" vertical="top" indent="1"/>
    </xf>
    <xf numFmtId="164" fontId="19" fillId="0" borderId="8" xfId="0" applyNumberFormat="1" applyFont="1" applyFill="1" applyBorder="1" applyAlignment="1">
      <alignment vertical="top"/>
    </xf>
    <xf numFmtId="164" fontId="19" fillId="0" borderId="0" xfId="0" applyNumberFormat="1" applyFont="1" applyFill="1" applyBorder="1" applyAlignment="1">
      <alignment vertical="top"/>
    </xf>
    <xf numFmtId="164" fontId="19" fillId="0" borderId="11" xfId="0" applyNumberFormat="1" applyFont="1" applyFill="1" applyBorder="1" applyAlignment="1">
      <alignment vertical="top"/>
    </xf>
    <xf numFmtId="164" fontId="21" fillId="0" borderId="8" xfId="6" applyNumberFormat="1" applyFont="1" applyFill="1" applyBorder="1" applyAlignment="1">
      <alignment horizontal="right" vertical="top" wrapText="1" indent="1"/>
    </xf>
    <xf numFmtId="0" fontId="37" fillId="0" borderId="0" xfId="0" applyFont="1" applyFill="1" applyAlignment="1">
      <alignment horizontal="center"/>
    </xf>
    <xf numFmtId="0" fontId="37"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0" fontId="19" fillId="4" borderId="0" xfId="0" applyFont="1" applyFill="1"/>
    <xf numFmtId="164" fontId="23" fillId="0" borderId="8" xfId="6" applyNumberFormat="1" applyFont="1" applyFill="1" applyBorder="1" applyAlignment="1">
      <alignment vertical="top" wrapText="1"/>
    </xf>
    <xf numFmtId="164" fontId="23" fillId="0" borderId="0" xfId="6" applyNumberFormat="1" applyFont="1" applyFill="1" applyBorder="1" applyAlignment="1">
      <alignment vertical="top" wrapText="1"/>
    </xf>
    <xf numFmtId="164" fontId="23" fillId="0" borderId="11" xfId="6" applyNumberFormat="1" applyFont="1" applyFill="1" applyBorder="1" applyAlignment="1">
      <alignment vertical="top" wrapText="1"/>
    </xf>
    <xf numFmtId="0" fontId="19" fillId="0" borderId="11" xfId="0" applyFont="1" applyFill="1" applyBorder="1" applyAlignment="1">
      <alignment vertical="top"/>
    </xf>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20" fillId="0" borderId="8" xfId="0" applyNumberFormat="1" applyFont="1" applyFill="1" applyBorder="1" applyAlignment="1">
      <alignment vertical="center"/>
    </xf>
    <xf numFmtId="3" fontId="20" fillId="0" borderId="8" xfId="0" applyNumberFormat="1" applyFont="1" applyFill="1" applyBorder="1" applyAlignment="1">
      <alignment vertical="top"/>
    </xf>
    <xf numFmtId="3" fontId="20" fillId="0" borderId="8" xfId="0" applyNumberFormat="1" applyFont="1" applyFill="1" applyBorder="1" applyAlignment="1">
      <alignment vertical="center" wrapText="1"/>
    </xf>
    <xf numFmtId="0" fontId="19" fillId="0" borderId="8" xfId="0" applyFont="1" applyFill="1" applyBorder="1" applyAlignment="1">
      <alignment vertical="center" wrapText="1"/>
    </xf>
    <xf numFmtId="3" fontId="20" fillId="0" borderId="0" xfId="0" applyNumberFormat="1" applyFont="1" applyFill="1" applyBorder="1" applyAlignment="1">
      <alignment vertical="center"/>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vertical="center" wrapText="1"/>
    </xf>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24" fillId="0" borderId="6" xfId="0" applyNumberFormat="1" applyFont="1" applyFill="1" applyBorder="1" applyAlignment="1">
      <alignment horizontal="center" vertic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11" xfId="0" applyNumberFormat="1" applyFont="1" applyFill="1" applyBorder="1" applyAlignment="1">
      <alignment vertical="center" wrapText="1"/>
    </xf>
    <xf numFmtId="0" fontId="19" fillId="0" borderId="11" xfId="0"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wrapText="1"/>
    </xf>
    <xf numFmtId="3" fontId="14" fillId="0" borderId="0" xfId="0" applyNumberFormat="1" applyFont="1" applyFill="1" applyBorder="1" applyAlignment="1">
      <alignment vertical="center" wrapText="1"/>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layout/>
      <c:overlay val="0"/>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a:t>
                    </a:r>
                    <a:r>
                      <a:rPr lang="en-US" i="1"/>
                      <a:t>Industrial activities (B, C, D and E)</a:t>
                    </a:r>
                    <a:r>
                      <a:rPr lang="en-US"/>
                      <a:t>
</a:t>
                    </a:r>
                    <a:r>
                      <a:rPr lang="en-US" b="1"/>
                      <a:t>39,</a:t>
                    </a:r>
                    <a:r>
                      <a:rPr lang="bs-Latn-BA" b="1"/>
                      <a:t>6</a:t>
                    </a:r>
                    <a:r>
                      <a:rPr lang="en-US" b="1"/>
                      <a:t>%</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(F)
</a:t>
                    </a:r>
                    <a:r>
                      <a:rPr lang="vi-VN" i="1"/>
                      <a:t>Construction (F)</a:t>
                    </a:r>
                    <a:r>
                      <a:rPr lang="vi-VN"/>
                      <a:t>
</a:t>
                    </a:r>
                    <a:r>
                      <a:rPr lang="vi-VN" b="1"/>
                      <a:t>6,</a:t>
                    </a:r>
                    <a:r>
                      <a:rPr lang="bs-Latn-BA" b="1"/>
                      <a:t>8</a:t>
                    </a:r>
                    <a:r>
                      <a:rPr lang="vi-VN" b="1"/>
                      <a:t>%</a:t>
                    </a:r>
                  </a:p>
                </c:rich>
              </c:tx>
              <c:dLblPos val="bestFit"/>
              <c:showLegendKey val="0"/>
              <c:showVal val="0"/>
              <c:showCatName val="1"/>
              <c:showSerName val="0"/>
              <c:showPercent val="1"/>
              <c:showBubbleSize val="0"/>
            </c:dLbl>
            <c:dLbl>
              <c:idx val="2"/>
              <c:layout>
                <c:manualLayout>
                  <c:x val="-0.10129309569322997"/>
                  <c:y val="-8.2111462230574653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1"/>
                      <a:t>27,</a:t>
                    </a:r>
                    <a:r>
                      <a:rPr lang="bs-Latn-BA" b="1"/>
                      <a:t>1</a:t>
                    </a:r>
                    <a:r>
                      <a:rPr lang="en-US" b="1"/>
                      <a:t>%</a:t>
                    </a:r>
                  </a:p>
                </c:rich>
              </c:tx>
              <c:dLblPos val="bestFit"/>
              <c:showLegendKey val="0"/>
              <c:showVal val="0"/>
              <c:showCatName val="1"/>
              <c:showSerName val="0"/>
              <c:showPercent val="1"/>
              <c:showBubbleSize val="0"/>
            </c:dLbl>
            <c:dLbl>
              <c:idx val="3"/>
              <c:layout>
                <c:manualLayout>
                  <c:x val="-0.10021084163297808"/>
                  <c:y val="-5.3432486952066857E-2"/>
                </c:manualLayout>
              </c:layout>
              <c:tx>
                <c:rich>
                  <a:bodyPr/>
                  <a:lstStyle/>
                  <a:p>
                    <a:r>
                      <a:rPr lang="en-US"/>
                      <a:t>Usluge 
</a:t>
                    </a:r>
                    <a:r>
                      <a:rPr lang="en-US" i="1"/>
                      <a:t>Services</a:t>
                    </a:r>
                    <a:r>
                      <a:rPr lang="en-US"/>
                      <a:t> 
</a:t>
                    </a:r>
                    <a:r>
                      <a:rPr lang="en-US" b="1"/>
                      <a:t>26,</a:t>
                    </a:r>
                    <a:r>
                      <a:rPr lang="bs-Latn-BA" b="1"/>
                      <a:t>4</a:t>
                    </a:r>
                    <a:r>
                      <a:rPr lang="en-US" b="1"/>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39.9</c:v>
                </c:pt>
                <c:pt idx="1">
                  <c:v>6.7</c:v>
                </c:pt>
                <c:pt idx="2">
                  <c:v>27.1</c:v>
                </c:pt>
                <c:pt idx="3">
                  <c:v>26.2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faktorskim troškovima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'[2]priprema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en-US" b="1"/>
                      <a:t>39,5%</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Construction (F)
</a:t>
                    </a:r>
                    <a:r>
                      <a:rPr lang="vi-VN" b="1"/>
                      <a:t>6,6%</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a:t>
                    </a:r>
                    <a:r>
                      <a:rPr lang="en-US" b="1"/>
                      <a:t>27,6%</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b="1"/>
                      <a:t>26,3</a:t>
                    </a:r>
                    <a:r>
                      <a:rPr lang="en-US" b="1"/>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'[2]priprema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'[2]priprema grafika 1'!$B$28:$B$31</c:f>
              <c:numCache>
                <c:formatCode>General</c:formatCode>
                <c:ptCount val="4"/>
                <c:pt idx="0">
                  <c:v>39.5</c:v>
                </c:pt>
                <c:pt idx="1">
                  <c:v>6.6</c:v>
                </c:pt>
                <c:pt idx="2">
                  <c:v>27.6</c:v>
                </c:pt>
                <c:pt idx="3">
                  <c:v>26.3</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bs-Latn-BA" sz="900">
                <a:latin typeface="Arial Narrow" panose="020B0606020202030204" pitchFamily="34" charset="0"/>
              </a:rPr>
              <a:t>Grafikon 4. Struktura dodane vrijednosti</a:t>
            </a:r>
            <a:r>
              <a:rPr lang="bs-Latn-BA" sz="900" baseline="0">
                <a:latin typeface="Arial Narrow" panose="020B0606020202030204" pitchFamily="34" charset="0"/>
              </a:rPr>
              <a:t> prema veličini predizeća/poduzeća</a:t>
            </a:r>
          </a:p>
          <a:p>
            <a:pPr>
              <a:defRPr/>
            </a:pPr>
            <a:r>
              <a:rPr lang="bs-Latn-BA" sz="900" baseline="0">
                <a:latin typeface="Arial Narrow" panose="020B0606020202030204" pitchFamily="34" charset="0"/>
              </a:rPr>
              <a:t>Chart 4. Structure of value added at factor cost by size of enterprise</a:t>
            </a:r>
            <a:endParaRPr lang="en-US" sz="900">
              <a:latin typeface="Arial Narrow" panose="020B0606020202030204" pitchFamily="34" charset="0"/>
            </a:endParaRP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8515894011925757"/>
          <c:y val="0.25687026554522263"/>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 zaposlenih
</a:t>
                    </a:r>
                    <a:r>
                      <a:rPr lang="bs-Latn-BA" b="1"/>
                      <a:t>33,3</a:t>
                    </a:r>
                    <a:r>
                      <a:rPr lang="bs-Latn-BA" b="1" baseline="0"/>
                      <a:t> </a:t>
                    </a:r>
                    <a:r>
                      <a:rPr lang="en-US" b="1"/>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a:t>
                    </a:r>
                    <a:r>
                      <a:rPr lang="bs-Latn-BA"/>
                      <a:t>zaposlenih</a:t>
                    </a:r>
                    <a:r>
                      <a:rPr lang="en-US"/>
                      <a:t>
</a:t>
                    </a:r>
                    <a:r>
                      <a:rPr lang="bs-Latn-BA" b="1"/>
                      <a:t>27,7</a:t>
                    </a:r>
                    <a:r>
                      <a:rPr lang="en-US" b="1"/>
                      <a:t>%</a:t>
                    </a:r>
                  </a:p>
                </c:rich>
              </c:tx>
              <c:showLegendKey val="0"/>
              <c:showVal val="0"/>
              <c:showCatName val="1"/>
              <c:showSerName val="0"/>
              <c:showPercent val="1"/>
              <c:showBubbleSize val="0"/>
            </c:dLbl>
            <c:dLbl>
              <c:idx val="2"/>
              <c:layout>
                <c:manualLayout>
                  <c:x val="-3.2636474342823546E-2"/>
                  <c:y val="-8.010829253819908E-2"/>
                </c:manualLayout>
              </c:layout>
              <c:tx>
                <c:rich>
                  <a:bodyPr/>
                  <a:lstStyle/>
                  <a:p>
                    <a:r>
                      <a:rPr lang="bs-Latn-BA"/>
                      <a:t>2</a:t>
                    </a:r>
                    <a:r>
                      <a:rPr lang="en-US"/>
                      <a:t>50+ zaposlenih</a:t>
                    </a:r>
                    <a:r>
                      <a:rPr lang="bs-Latn-BA" baseline="0"/>
                      <a:t> </a:t>
                    </a:r>
                    <a:r>
                      <a:rPr lang="bs-Latn-BA" b="1"/>
                      <a:t>39,0</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33.495629190559335</c:v>
                </c:pt>
                <c:pt idx="1">
                  <c:v>27.614368752113183</c:v>
                </c:pt>
                <c:pt idx="2">
                  <c:v>38.890002057327472</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47627</xdr:colOff>
      <xdr:row>7</xdr:row>
      <xdr:rowOff>9525</xdr:rowOff>
    </xdr:from>
    <xdr:to>
      <xdr:col>7</xdr:col>
      <xdr:colOff>561377</xdr:colOff>
      <xdr:row>26</xdr:row>
      <xdr:rowOff>9975</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18</xdr:col>
      <xdr:colOff>542550</xdr:colOff>
      <xdr:row>26</xdr:row>
      <xdr:rowOff>40050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38100</xdr:colOff>
      <xdr:row>34</xdr:row>
      <xdr:rowOff>0</xdr:rowOff>
    </xdr:from>
    <xdr:to>
      <xdr:col>19</xdr:col>
      <xdr:colOff>76500</xdr:colOff>
      <xdr:row>49</xdr:row>
      <xdr:rowOff>124650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8</xdr:col>
      <xdr:colOff>55278</xdr:colOff>
      <xdr:row>49</xdr:row>
      <xdr:rowOff>135109</xdr:rowOff>
    </xdr:to>
    <xdr:pic>
      <xdr:nvPicPr>
        <xdr:cNvPr id="10" name="Picture 9"/>
        <xdr:cNvPicPr>
          <a:picLocks noChangeAspect="1"/>
        </xdr:cNvPicPr>
      </xdr:nvPicPr>
      <xdr:blipFill>
        <a:blip xmlns:r="http://schemas.openxmlformats.org/officeDocument/2006/relationships" r:embed="rId4"/>
        <a:stretch>
          <a:fillRect/>
        </a:stretch>
      </xdr:blipFill>
      <xdr:spPr>
        <a:xfrm>
          <a:off x="0" y="5829300"/>
          <a:ext cx="4779678" cy="27068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row>
        <row r="3">
          <cell r="A3" t="str">
            <v>Industrijske djelatnosti (B, C, D i E)
Industrial activities (B, C, D and E)</v>
          </cell>
          <cell r="B3">
            <v>39.9</v>
          </cell>
        </row>
        <row r="4">
          <cell r="A4" t="str">
            <v>Građevinarstvo (F)
Construction (F)</v>
          </cell>
          <cell r="B4">
            <v>6.7</v>
          </cell>
        </row>
        <row r="5">
          <cell r="A5" t="str">
            <v xml:space="preserve">Trgovina na veliko i malo; popravak motornih vozila i motocikla  (G) 
Wholesale and retail trade; repair of motor vehicles and motorcycles  (G)
</v>
          </cell>
          <cell r="B5">
            <v>27.1</v>
          </cell>
        </row>
        <row r="6">
          <cell r="A6" t="str">
            <v xml:space="preserve">Usluge 
Services </v>
          </cell>
          <cell r="B6">
            <v>26.2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27">
          <cell r="B27" t="str">
            <v>Dodana vrijednost po faktorskim troškovima
Value added at factor cost</v>
          </cell>
        </row>
        <row r="28">
          <cell r="A28" t="str">
            <v>Industrijske djelatnosti (B, C, D i E)
Industrial activities (B, C, D and E)</v>
          </cell>
          <cell r="B28">
            <v>39.5</v>
          </cell>
        </row>
        <row r="29">
          <cell r="A29" t="str">
            <v>Građevinarstvo (F)
Construction (F)</v>
          </cell>
          <cell r="B29">
            <v>6.6</v>
          </cell>
        </row>
        <row r="30">
          <cell r="A30" t="str">
            <v xml:space="preserve">Trgovina na veliko i malo; popravak motornih vozila i motocikla  (G) 
Wholesale and retail trade; repair of motor vehicles and motorcycles  (G)
</v>
          </cell>
          <cell r="B30">
            <v>27.6</v>
          </cell>
        </row>
        <row r="31">
          <cell r="A31" t="str">
            <v>Usluge (H, I i L)
Services (H, I and L)</v>
          </cell>
          <cell r="B31">
            <v>26.3</v>
          </cell>
        </row>
        <row r="54">
          <cell r="B54" t="str">
            <v xml:space="preserve">Broj zaposlenih osoba
Number of persons employed
 </v>
          </cell>
        </row>
        <row r="55">
          <cell r="A55" t="str">
            <v>0-49 zaposlenih</v>
          </cell>
          <cell r="B55">
            <v>33.495629190559335</v>
          </cell>
        </row>
        <row r="56">
          <cell r="A56" t="str">
            <v>50-249 zaposlenih</v>
          </cell>
          <cell r="B56">
            <v>27.614368752113183</v>
          </cell>
        </row>
        <row r="57">
          <cell r="A57" t="str">
            <v>250+ zaposlenih</v>
          </cell>
          <cell r="B57">
            <v>38.890002057327472</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40" zoomScaleNormal="100" workbookViewId="0">
      <selection activeCell="J50" sqref="J50"/>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0" t="s">
        <v>225</v>
      </c>
      <c r="B1" s="310"/>
      <c r="C1" s="310"/>
      <c r="D1" s="310"/>
      <c r="E1" s="310"/>
      <c r="F1" s="310"/>
      <c r="G1" s="310"/>
      <c r="H1" s="310"/>
    </row>
    <row r="2" spans="1:12" ht="15" customHeight="1" x14ac:dyDescent="0.25">
      <c r="A2" s="304" t="s">
        <v>226</v>
      </c>
      <c r="B2" s="304"/>
      <c r="C2" s="304"/>
      <c r="D2" s="304"/>
      <c r="E2" s="304"/>
      <c r="F2" s="304"/>
      <c r="G2" s="304"/>
      <c r="H2" s="304"/>
    </row>
    <row r="3" spans="1:12" ht="1.5" customHeight="1" thickBot="1" x14ac:dyDescent="0.3">
      <c r="A3" s="43"/>
      <c r="H3" s="194"/>
    </row>
    <row r="4" spans="1:12" ht="117.75" customHeight="1" thickTop="1" x14ac:dyDescent="0.25">
      <c r="A4" s="308" t="s">
        <v>99</v>
      </c>
      <c r="B4" s="309"/>
      <c r="C4" s="167" t="s">
        <v>96</v>
      </c>
      <c r="D4" s="167" t="s">
        <v>158</v>
      </c>
      <c r="E4" s="263" t="s">
        <v>97</v>
      </c>
      <c r="F4" s="263" t="s">
        <v>161</v>
      </c>
      <c r="G4" s="263" t="s">
        <v>98</v>
      </c>
      <c r="H4" s="121" t="s">
        <v>157</v>
      </c>
      <c r="I4" s="40"/>
      <c r="J4" s="42"/>
      <c r="K4" s="166"/>
    </row>
    <row r="5" spans="1:12" ht="12" hidden="1" customHeight="1" x14ac:dyDescent="0.25">
      <c r="A5" s="307"/>
      <c r="B5" s="307"/>
      <c r="C5" s="50"/>
      <c r="D5" s="51"/>
      <c r="E5" s="51"/>
      <c r="F5" s="51"/>
      <c r="G5" s="96"/>
      <c r="H5" s="45"/>
      <c r="I5" s="40"/>
      <c r="J5" s="40"/>
      <c r="K5" s="120"/>
      <c r="L5" s="120"/>
    </row>
    <row r="6" spans="1:12" s="46" customFormat="1" ht="25.5" customHeight="1" x14ac:dyDescent="0.25">
      <c r="A6" s="305" t="s">
        <v>69</v>
      </c>
      <c r="B6" s="306"/>
      <c r="C6" s="230">
        <f>C8+C10+C14+C17+C21+C23+C25+C28+C31+C33+C36+C39+C41+C44+C46+C48</f>
        <v>18631</v>
      </c>
      <c r="D6" s="231">
        <f>D8+D10+D14+D17+D21+D23+D25+D28+D31+D33+D36+D39+D41+D44+D46+D48</f>
        <v>317842</v>
      </c>
      <c r="E6" s="231">
        <f>E8+E10+E14+E17+E21+E23+E25+E28+E31+E33+E36+E39+E41+E44+E46+E48</f>
        <v>42995511.567999996</v>
      </c>
      <c r="F6" s="231">
        <f>F8+F10+F14+F17+F21+F23+F25+F28+F31+F33+F36+F39+F41+F44+F46+F48</f>
        <v>10891896.863999998</v>
      </c>
      <c r="G6" s="265">
        <f>G8+G10+G14+G17+G21+G23+G25+G28+G31+G33+G36+G39+G41+G44+G46+G48</f>
        <v>5785022.8380000005</v>
      </c>
      <c r="H6" s="205" t="s">
        <v>70</v>
      </c>
      <c r="K6" s="151"/>
    </row>
    <row r="7" spans="1:12" ht="7.5" customHeight="1" x14ac:dyDescent="0.25">
      <c r="A7" s="47"/>
      <c r="B7" s="195"/>
      <c r="C7" s="128"/>
      <c r="D7" s="47"/>
      <c r="E7" s="47"/>
      <c r="F7" s="47"/>
      <c r="G7" s="195"/>
      <c r="H7" s="41"/>
    </row>
    <row r="8" spans="1:12" x14ac:dyDescent="0.25">
      <c r="A8" s="212" t="s">
        <v>102</v>
      </c>
      <c r="B8" s="197" t="s">
        <v>71</v>
      </c>
      <c r="C8" s="200">
        <v>101</v>
      </c>
      <c r="D8" s="204">
        <v>12969</v>
      </c>
      <c r="E8" s="204">
        <v>612581.63699999999</v>
      </c>
      <c r="F8" s="204">
        <v>392785.73800000001</v>
      </c>
      <c r="G8" s="266">
        <v>343051.71799999999</v>
      </c>
      <c r="H8" s="211" t="s">
        <v>215</v>
      </c>
    </row>
    <row r="9" spans="1:12" ht="7.5" customHeight="1" x14ac:dyDescent="0.25">
      <c r="A9" s="212"/>
      <c r="B9" s="197"/>
      <c r="C9" s="200"/>
      <c r="D9" s="204"/>
      <c r="E9" s="204"/>
      <c r="F9" s="204"/>
      <c r="G9" s="266"/>
      <c r="H9" s="206"/>
    </row>
    <row r="10" spans="1:12" x14ac:dyDescent="0.25">
      <c r="A10" s="212" t="s">
        <v>103</v>
      </c>
      <c r="B10" s="197" t="s">
        <v>73</v>
      </c>
      <c r="C10" s="200">
        <v>3056</v>
      </c>
      <c r="D10" s="204">
        <v>95724</v>
      </c>
      <c r="E10" s="204">
        <v>10245703.662</v>
      </c>
      <c r="F10" s="204">
        <v>2953835.8190000001</v>
      </c>
      <c r="G10" s="266">
        <v>1562216.97</v>
      </c>
      <c r="H10" s="206" t="s">
        <v>210</v>
      </c>
    </row>
    <row r="11" spans="1:12" ht="7.5" customHeight="1" x14ac:dyDescent="0.25">
      <c r="A11" s="212"/>
      <c r="B11" s="197"/>
      <c r="C11" s="200"/>
      <c r="D11" s="204"/>
      <c r="E11" s="204"/>
      <c r="F11" s="204"/>
      <c r="G11" s="266"/>
      <c r="H11" s="206"/>
    </row>
    <row r="12" spans="1:12" x14ac:dyDescent="0.25">
      <c r="A12" s="213" t="s">
        <v>104</v>
      </c>
      <c r="B12" s="197" t="s">
        <v>75</v>
      </c>
      <c r="C12" s="200"/>
      <c r="D12" s="204"/>
      <c r="E12" s="204"/>
      <c r="F12" s="204"/>
      <c r="G12" s="266"/>
      <c r="H12" s="206" t="s">
        <v>105</v>
      </c>
    </row>
    <row r="13" spans="1:12" x14ac:dyDescent="0.25">
      <c r="A13" s="213"/>
      <c r="B13" s="197" t="s">
        <v>199</v>
      </c>
      <c r="C13" s="200"/>
      <c r="D13" s="204"/>
      <c r="E13" s="204"/>
      <c r="F13" s="204"/>
      <c r="G13" s="266"/>
      <c r="H13" s="206" t="s">
        <v>107</v>
      </c>
    </row>
    <row r="14" spans="1:12" x14ac:dyDescent="0.25">
      <c r="A14" s="213"/>
      <c r="B14" s="197" t="s">
        <v>198</v>
      </c>
      <c r="C14" s="200">
        <v>115</v>
      </c>
      <c r="D14" s="204">
        <v>8648</v>
      </c>
      <c r="E14" s="204">
        <v>2143392.0380000002</v>
      </c>
      <c r="F14" s="204">
        <v>702278.65500000003</v>
      </c>
      <c r="G14" s="266">
        <v>343146.69</v>
      </c>
      <c r="H14" s="206"/>
    </row>
    <row r="15" spans="1:12" ht="7.5" customHeight="1" x14ac:dyDescent="0.25">
      <c r="A15" s="214"/>
      <c r="B15" s="196"/>
      <c r="C15" s="200"/>
      <c r="D15" s="204"/>
      <c r="E15" s="204"/>
      <c r="F15" s="204"/>
      <c r="G15" s="267"/>
      <c r="H15" s="207"/>
    </row>
    <row r="16" spans="1:12" x14ac:dyDescent="0.25">
      <c r="A16" s="214" t="s">
        <v>108</v>
      </c>
      <c r="B16" s="196" t="s">
        <v>200</v>
      </c>
      <c r="C16" s="201"/>
      <c r="D16" s="52"/>
      <c r="E16" s="268"/>
      <c r="F16" s="268"/>
      <c r="G16" s="269"/>
      <c r="H16" s="207" t="s">
        <v>110</v>
      </c>
    </row>
    <row r="17" spans="1:10" x14ac:dyDescent="0.25">
      <c r="A17" s="214"/>
      <c r="B17" s="196" t="s">
        <v>203</v>
      </c>
      <c r="C17" s="201">
        <v>203</v>
      </c>
      <c r="D17" s="52">
        <v>8598</v>
      </c>
      <c r="E17" s="268">
        <v>531556.74</v>
      </c>
      <c r="F17" s="268">
        <v>252750.486</v>
      </c>
      <c r="G17" s="269">
        <v>187275.34599999999</v>
      </c>
      <c r="H17" s="207" t="s">
        <v>112</v>
      </c>
    </row>
    <row r="18" spans="1:10" x14ac:dyDescent="0.25">
      <c r="A18" s="214"/>
      <c r="B18" s="196" t="s">
        <v>202</v>
      </c>
      <c r="C18" s="201"/>
      <c r="D18" s="52"/>
      <c r="E18" s="268"/>
      <c r="F18" s="268"/>
      <c r="G18" s="269"/>
      <c r="H18" s="207" t="s">
        <v>114</v>
      </c>
    </row>
    <row r="19" spans="1:10" x14ac:dyDescent="0.25">
      <c r="A19" s="214"/>
      <c r="B19" s="196" t="s">
        <v>201</v>
      </c>
      <c r="C19" s="201"/>
      <c r="D19" s="52"/>
      <c r="E19" s="268"/>
      <c r="F19" s="268"/>
      <c r="G19" s="269"/>
      <c r="H19" s="207"/>
    </row>
    <row r="20" spans="1:10" ht="7.5" customHeight="1" x14ac:dyDescent="0.25">
      <c r="A20" s="214"/>
      <c r="B20" s="196"/>
      <c r="C20" s="201"/>
      <c r="D20" s="52"/>
      <c r="E20" s="268"/>
      <c r="F20" s="268"/>
      <c r="G20" s="269"/>
      <c r="H20" s="208"/>
    </row>
    <row r="21" spans="1:10" x14ac:dyDescent="0.25">
      <c r="A21" s="214" t="s">
        <v>115</v>
      </c>
      <c r="B21" s="196" t="s">
        <v>77</v>
      </c>
      <c r="C21" s="201">
        <v>1344</v>
      </c>
      <c r="D21" s="52">
        <v>21728</v>
      </c>
      <c r="E21" s="268">
        <v>2354664.8480000002</v>
      </c>
      <c r="F21" s="268">
        <v>718127.223</v>
      </c>
      <c r="G21" s="269">
        <v>347249.41</v>
      </c>
      <c r="H21" s="207" t="s">
        <v>78</v>
      </c>
    </row>
    <row r="22" spans="1:10" ht="7.5" customHeight="1" x14ac:dyDescent="0.25">
      <c r="A22" s="214"/>
      <c r="B22" s="196"/>
      <c r="C22" s="201"/>
      <c r="D22" s="52"/>
      <c r="E22" s="268"/>
      <c r="F22" s="268"/>
      <c r="G22" s="269"/>
      <c r="H22" s="207"/>
    </row>
    <row r="23" spans="1:10" ht="40.5" x14ac:dyDescent="0.25">
      <c r="A23" s="213" t="s">
        <v>116</v>
      </c>
      <c r="B23" s="198" t="s">
        <v>197</v>
      </c>
      <c r="C23" s="202">
        <v>6433</v>
      </c>
      <c r="D23" s="204">
        <v>86279</v>
      </c>
      <c r="E23" s="204">
        <v>21664871.949000001</v>
      </c>
      <c r="F23" s="204">
        <v>3004335.889</v>
      </c>
      <c r="G23" s="270">
        <v>1387403.183</v>
      </c>
      <c r="H23" s="209" t="s">
        <v>146</v>
      </c>
      <c r="I23" s="193"/>
      <c r="J23" s="46"/>
    </row>
    <row r="24" spans="1:10" ht="7.5" customHeight="1" x14ac:dyDescent="0.25">
      <c r="A24" s="215"/>
      <c r="B24" s="199"/>
      <c r="C24" s="203"/>
      <c r="D24" s="123"/>
      <c r="E24" s="123"/>
      <c r="F24" s="123"/>
      <c r="G24" s="271"/>
      <c r="H24" s="210"/>
      <c r="I24" s="47"/>
    </row>
    <row r="25" spans="1:10" x14ac:dyDescent="0.25">
      <c r="A25" s="214" t="s">
        <v>121</v>
      </c>
      <c r="B25" s="196" t="s">
        <v>79</v>
      </c>
      <c r="C25" s="201">
        <v>1285</v>
      </c>
      <c r="D25" s="52">
        <v>21202</v>
      </c>
      <c r="E25" s="268">
        <v>1545241.7779999999</v>
      </c>
      <c r="F25" s="268">
        <v>733512.16700000002</v>
      </c>
      <c r="G25" s="269">
        <v>398333.95600000001</v>
      </c>
      <c r="H25" s="207" t="s">
        <v>80</v>
      </c>
    </row>
    <row r="26" spans="1:10" ht="7.5" customHeight="1" x14ac:dyDescent="0.25">
      <c r="A26" s="214"/>
      <c r="B26" s="196"/>
      <c r="C26" s="201"/>
      <c r="D26" s="52"/>
      <c r="E26" s="268"/>
      <c r="F26" s="268"/>
      <c r="G26" s="269"/>
      <c r="H26" s="207"/>
    </row>
    <row r="27" spans="1:10" x14ac:dyDescent="0.25">
      <c r="A27" s="214" t="s">
        <v>122</v>
      </c>
      <c r="B27" s="196" t="s">
        <v>204</v>
      </c>
      <c r="C27" s="201"/>
      <c r="D27" s="52"/>
      <c r="E27" s="268"/>
      <c r="F27" s="268"/>
      <c r="G27" s="269"/>
      <c r="H27" s="207" t="s">
        <v>124</v>
      </c>
    </row>
    <row r="28" spans="1:10" x14ac:dyDescent="0.25">
      <c r="A28" s="214"/>
      <c r="B28" s="196" t="s">
        <v>205</v>
      </c>
      <c r="C28" s="201">
        <v>785</v>
      </c>
      <c r="D28" s="52">
        <v>7520</v>
      </c>
      <c r="E28" s="268">
        <v>225742.79699999999</v>
      </c>
      <c r="F28" s="268">
        <v>100339.77099999999</v>
      </c>
      <c r="G28" s="269">
        <v>87472.085999999996</v>
      </c>
      <c r="H28" s="207" t="s">
        <v>125</v>
      </c>
    </row>
    <row r="29" spans="1:10" x14ac:dyDescent="0.25">
      <c r="A29" s="214"/>
      <c r="B29" s="196" t="s">
        <v>82</v>
      </c>
      <c r="C29" s="201"/>
      <c r="D29" s="52"/>
      <c r="E29" s="268"/>
      <c r="F29" s="268"/>
      <c r="G29" s="269"/>
      <c r="H29" s="207"/>
    </row>
    <row r="30" spans="1:10" ht="7.5" customHeight="1" x14ac:dyDescent="0.25">
      <c r="A30" s="214"/>
      <c r="B30" s="196"/>
      <c r="C30" s="201"/>
      <c r="D30" s="52"/>
      <c r="E30" s="268"/>
      <c r="F30" s="268"/>
      <c r="G30" s="269"/>
      <c r="H30" s="207"/>
    </row>
    <row r="31" spans="1:10" x14ac:dyDescent="0.25">
      <c r="A31" s="214" t="s">
        <v>126</v>
      </c>
      <c r="B31" s="196" t="s">
        <v>83</v>
      </c>
      <c r="C31" s="201">
        <v>859</v>
      </c>
      <c r="D31" s="52">
        <v>16861</v>
      </c>
      <c r="E31" s="268">
        <v>1608698.4620000001</v>
      </c>
      <c r="F31" s="268">
        <v>943785.31900000002</v>
      </c>
      <c r="G31" s="269">
        <v>504956.94400000002</v>
      </c>
      <c r="H31" s="207" t="s">
        <v>214</v>
      </c>
    </row>
    <row r="32" spans="1:10" ht="7.5" customHeight="1" x14ac:dyDescent="0.25">
      <c r="A32" s="214"/>
      <c r="B32" s="196"/>
      <c r="C32" s="201"/>
      <c r="D32" s="52"/>
      <c r="E32" s="268"/>
      <c r="F32" s="268"/>
      <c r="G32" s="269"/>
      <c r="H32" s="207"/>
    </row>
    <row r="33" spans="1:8" x14ac:dyDescent="0.25">
      <c r="A33" s="214" t="s">
        <v>128</v>
      </c>
      <c r="B33" s="196" t="s">
        <v>84</v>
      </c>
      <c r="C33" s="201">
        <v>548</v>
      </c>
      <c r="D33" s="52">
        <v>2722</v>
      </c>
      <c r="E33" s="268">
        <v>286061.647</v>
      </c>
      <c r="F33" s="268">
        <v>136416.79500000001</v>
      </c>
      <c r="G33" s="269">
        <v>49835.023000000001</v>
      </c>
      <c r="H33" s="207" t="s">
        <v>85</v>
      </c>
    </row>
    <row r="34" spans="1:8" ht="7.5" customHeight="1" x14ac:dyDescent="0.25">
      <c r="A34" s="214"/>
      <c r="B34" s="196"/>
      <c r="C34" s="201"/>
      <c r="D34" s="52"/>
      <c r="E34" s="268"/>
      <c r="F34" s="268"/>
      <c r="G34" s="269"/>
      <c r="H34" s="207"/>
    </row>
    <row r="35" spans="1:8" x14ac:dyDescent="0.25">
      <c r="A35" s="214" t="s">
        <v>129</v>
      </c>
      <c r="B35" s="196" t="s">
        <v>130</v>
      </c>
      <c r="C35" s="201"/>
      <c r="D35" s="52"/>
      <c r="E35" s="268"/>
      <c r="F35" s="268"/>
      <c r="G35" s="269"/>
      <c r="H35" s="207" t="s">
        <v>131</v>
      </c>
    </row>
    <row r="36" spans="1:8" x14ac:dyDescent="0.25">
      <c r="A36" s="214"/>
      <c r="B36" s="196" t="s">
        <v>86</v>
      </c>
      <c r="C36" s="201">
        <v>2235</v>
      </c>
      <c r="D36" s="52">
        <v>12095</v>
      </c>
      <c r="E36" s="268">
        <v>949397.353</v>
      </c>
      <c r="F36" s="268">
        <v>428280.28100000002</v>
      </c>
      <c r="G36" s="269">
        <v>245862.36499999999</v>
      </c>
      <c r="H36" s="207" t="s">
        <v>132</v>
      </c>
    </row>
    <row r="37" spans="1:8" ht="7.5" customHeight="1" x14ac:dyDescent="0.25">
      <c r="A37" s="214"/>
      <c r="B37" s="196"/>
      <c r="C37" s="201"/>
      <c r="D37" s="52"/>
      <c r="E37" s="268"/>
      <c r="F37" s="268"/>
      <c r="G37" s="269"/>
      <c r="H37" s="207"/>
    </row>
    <row r="38" spans="1:8" x14ac:dyDescent="0.25">
      <c r="A38" s="214" t="s">
        <v>133</v>
      </c>
      <c r="B38" s="196" t="s">
        <v>206</v>
      </c>
      <c r="C38" s="201"/>
      <c r="D38" s="52"/>
      <c r="E38" s="268"/>
      <c r="F38" s="268"/>
      <c r="G38" s="269"/>
      <c r="H38" s="207" t="s">
        <v>211</v>
      </c>
    </row>
    <row r="39" spans="1:8" x14ac:dyDescent="0.25">
      <c r="A39" s="214"/>
      <c r="B39" s="196" t="s">
        <v>207</v>
      </c>
      <c r="C39" s="201">
        <v>771</v>
      </c>
      <c r="D39" s="52">
        <v>11373</v>
      </c>
      <c r="E39" s="268">
        <v>349742.17200000002</v>
      </c>
      <c r="F39" s="268">
        <v>230993.21</v>
      </c>
      <c r="G39" s="269">
        <v>165579.59299999999</v>
      </c>
      <c r="H39" s="207" t="s">
        <v>212</v>
      </c>
    </row>
    <row r="40" spans="1:8" ht="7.5" customHeight="1" x14ac:dyDescent="0.25">
      <c r="A40" s="214"/>
      <c r="B40" s="196"/>
      <c r="C40" s="201"/>
      <c r="D40" s="52"/>
      <c r="E40" s="268"/>
      <c r="F40" s="268"/>
      <c r="G40" s="269"/>
      <c r="H40" s="207"/>
    </row>
    <row r="41" spans="1:8" x14ac:dyDescent="0.25">
      <c r="A41" s="214" t="s">
        <v>135</v>
      </c>
      <c r="B41" s="196" t="s">
        <v>88</v>
      </c>
      <c r="C41" s="201">
        <v>348</v>
      </c>
      <c r="D41" s="52">
        <v>2919</v>
      </c>
      <c r="E41" s="268">
        <v>82731.198999999993</v>
      </c>
      <c r="F41" s="268">
        <v>57381.716999999997</v>
      </c>
      <c r="G41" s="269">
        <v>42434.514999999999</v>
      </c>
      <c r="H41" s="207" t="s">
        <v>89</v>
      </c>
    </row>
    <row r="42" spans="1:8" ht="3.75" customHeight="1" x14ac:dyDescent="0.25">
      <c r="A42" s="214"/>
      <c r="B42" s="196"/>
      <c r="C42" s="201"/>
      <c r="D42" s="52"/>
      <c r="E42" s="268"/>
      <c r="F42" s="268"/>
      <c r="G42" s="269"/>
      <c r="H42" s="207"/>
    </row>
    <row r="43" spans="1:8" x14ac:dyDescent="0.25">
      <c r="A43" s="214" t="s">
        <v>136</v>
      </c>
      <c r="B43" s="196" t="s">
        <v>208</v>
      </c>
      <c r="C43" s="201"/>
      <c r="D43" s="52"/>
      <c r="E43" s="268"/>
      <c r="F43" s="268"/>
      <c r="G43" s="269"/>
      <c r="H43" s="207" t="s">
        <v>90</v>
      </c>
    </row>
    <row r="44" spans="1:8" x14ac:dyDescent="0.25">
      <c r="A44" s="214"/>
      <c r="B44" s="196" t="s">
        <v>209</v>
      </c>
      <c r="C44" s="201">
        <v>193</v>
      </c>
      <c r="D44" s="52">
        <v>2654</v>
      </c>
      <c r="E44" s="268">
        <v>126070.637</v>
      </c>
      <c r="F44" s="268">
        <v>74812.383000000002</v>
      </c>
      <c r="G44" s="269">
        <v>43473.737000000001</v>
      </c>
      <c r="H44" s="207" t="s">
        <v>139</v>
      </c>
    </row>
    <row r="45" spans="1:8" ht="7.5" customHeight="1" x14ac:dyDescent="0.25">
      <c r="A45" s="214"/>
      <c r="B45" s="196"/>
      <c r="C45" s="201"/>
      <c r="D45" s="52"/>
      <c r="E45" s="268"/>
      <c r="F45" s="268"/>
      <c r="G45" s="269"/>
      <c r="H45" s="207"/>
    </row>
    <row r="46" spans="1:8" x14ac:dyDescent="0.25">
      <c r="A46" s="214" t="s">
        <v>175</v>
      </c>
      <c r="B46" s="196" t="s">
        <v>173</v>
      </c>
      <c r="C46" s="201">
        <v>116</v>
      </c>
      <c r="D46" s="52">
        <v>5259</v>
      </c>
      <c r="E46" s="268">
        <v>216606.26199999999</v>
      </c>
      <c r="F46" s="268">
        <v>136474.64199999999</v>
      </c>
      <c r="G46" s="269">
        <v>56381.233</v>
      </c>
      <c r="H46" s="207" t="s">
        <v>213</v>
      </c>
    </row>
    <row r="47" spans="1:8" ht="7.5" customHeight="1" x14ac:dyDescent="0.25">
      <c r="A47" s="214"/>
      <c r="B47" s="196"/>
      <c r="C47" s="201"/>
      <c r="D47" s="52"/>
      <c r="E47" s="268"/>
      <c r="F47" s="268"/>
      <c r="G47" s="269"/>
      <c r="H47" s="207"/>
    </row>
    <row r="48" spans="1:8" x14ac:dyDescent="0.25">
      <c r="A48" s="214" t="s">
        <v>140</v>
      </c>
      <c r="B48" s="196" t="s">
        <v>91</v>
      </c>
      <c r="C48" s="201">
        <v>239</v>
      </c>
      <c r="D48" s="52">
        <v>1291</v>
      </c>
      <c r="E48" s="268">
        <v>52448.387000000002</v>
      </c>
      <c r="F48" s="268">
        <v>25786.769</v>
      </c>
      <c r="G48" s="269">
        <v>20350.069</v>
      </c>
      <c r="H48" s="207" t="s">
        <v>92</v>
      </c>
    </row>
    <row r="49" spans="1:1" x14ac:dyDescent="0.25">
      <c r="A49" s="216"/>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L4" sqref="L4"/>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s>
  <sheetData>
    <row r="1" spans="1:11" x14ac:dyDescent="0.25">
      <c r="A1" s="310" t="s">
        <v>224</v>
      </c>
      <c r="B1" s="310"/>
      <c r="C1" s="310"/>
      <c r="D1" s="310"/>
      <c r="E1" s="310"/>
      <c r="F1" s="310"/>
      <c r="G1" s="310"/>
      <c r="H1" s="310"/>
    </row>
    <row r="2" spans="1:11" x14ac:dyDescent="0.25">
      <c r="A2" s="304" t="s">
        <v>223</v>
      </c>
      <c r="B2" s="304"/>
      <c r="C2" s="304"/>
      <c r="D2" s="304"/>
      <c r="E2" s="304"/>
      <c r="F2" s="304"/>
      <c r="G2" s="304"/>
      <c r="H2" s="304"/>
    </row>
    <row r="3" spans="1:11" ht="15.75" thickBot="1" x14ac:dyDescent="0.3">
      <c r="A3" s="43"/>
      <c r="B3" s="43"/>
      <c r="C3" s="44"/>
      <c r="D3" s="44"/>
      <c r="E3" s="43"/>
      <c r="F3" s="43"/>
      <c r="G3" s="44"/>
      <c r="H3" s="43"/>
    </row>
    <row r="4" spans="1:11" ht="149.25" thickTop="1" x14ac:dyDescent="0.25">
      <c r="A4" s="308" t="s">
        <v>221</v>
      </c>
      <c r="B4" s="309"/>
      <c r="C4" s="190" t="s">
        <v>96</v>
      </c>
      <c r="D4" s="190" t="s">
        <v>158</v>
      </c>
      <c r="E4" s="191" t="s">
        <v>97</v>
      </c>
      <c r="F4" s="190" t="s">
        <v>161</v>
      </c>
      <c r="G4" s="190" t="s">
        <v>98</v>
      </c>
      <c r="H4" s="121" t="s">
        <v>222</v>
      </c>
    </row>
    <row r="5" spans="1:11" x14ac:dyDescent="0.25">
      <c r="A5" s="307"/>
      <c r="B5" s="307"/>
      <c r="C5" s="50"/>
      <c r="D5" s="51"/>
      <c r="E5" s="51"/>
      <c r="F5" s="51"/>
      <c r="G5" s="96"/>
      <c r="H5" s="45"/>
    </row>
    <row r="6" spans="1:11" ht="27" customHeight="1" x14ac:dyDescent="0.25">
      <c r="A6" s="307" t="s">
        <v>216</v>
      </c>
      <c r="B6" s="315"/>
      <c r="C6" s="53">
        <f>SUM(C8:C10)</f>
        <v>18631</v>
      </c>
      <c r="D6" s="54">
        <f>D8+D9+D10</f>
        <v>317842</v>
      </c>
      <c r="E6" s="54">
        <f>E8+E9+E10</f>
        <v>42995511.568000004</v>
      </c>
      <c r="F6" s="54">
        <f>F8+F9+F10</f>
        <v>10891896.864</v>
      </c>
      <c r="G6" s="97">
        <f>G8+G9+G10</f>
        <v>5785022.8379999995</v>
      </c>
      <c r="H6" s="259" t="s">
        <v>217</v>
      </c>
    </row>
    <row r="7" spans="1:11" ht="13.5" customHeight="1" x14ac:dyDescent="0.25">
      <c r="A7" s="192"/>
      <c r="B7" s="192"/>
      <c r="C7" s="53"/>
      <c r="D7" s="54"/>
      <c r="E7" s="54"/>
      <c r="F7" s="54"/>
      <c r="G7" s="97"/>
      <c r="H7" s="49"/>
    </row>
    <row r="8" spans="1:11" x14ac:dyDescent="0.25">
      <c r="A8" s="311" t="s">
        <v>241</v>
      </c>
      <c r="B8" s="312"/>
      <c r="C8" s="55">
        <v>17610</v>
      </c>
      <c r="D8" s="56">
        <v>117584</v>
      </c>
      <c r="E8" s="56">
        <v>15969294.779999999</v>
      </c>
      <c r="F8" s="56">
        <v>3632426.503</v>
      </c>
      <c r="G8" s="122">
        <v>1794323.2290000001</v>
      </c>
      <c r="H8" s="117" t="s">
        <v>244</v>
      </c>
      <c r="J8" s="303"/>
    </row>
    <row r="9" spans="1:11" x14ac:dyDescent="0.25">
      <c r="A9" s="313" t="s">
        <v>242</v>
      </c>
      <c r="B9" s="314"/>
      <c r="C9" s="55">
        <v>865</v>
      </c>
      <c r="D9" s="56">
        <v>89367</v>
      </c>
      <c r="E9" s="149">
        <v>12242113.778999999</v>
      </c>
      <c r="F9" s="149">
        <v>3012932.1809999999</v>
      </c>
      <c r="G9" s="150">
        <v>1588432.1459999999</v>
      </c>
      <c r="H9" s="117" t="s">
        <v>245</v>
      </c>
      <c r="J9" s="303"/>
      <c r="K9" s="303"/>
    </row>
    <row r="10" spans="1:11" x14ac:dyDescent="0.25">
      <c r="A10" s="311" t="s">
        <v>243</v>
      </c>
      <c r="B10" s="312"/>
      <c r="C10" s="55">
        <v>156</v>
      </c>
      <c r="D10" s="56">
        <v>110891</v>
      </c>
      <c r="E10" s="56">
        <v>14784103.009</v>
      </c>
      <c r="F10" s="56">
        <v>4246538.18</v>
      </c>
      <c r="G10" s="122">
        <v>2402267.463</v>
      </c>
      <c r="H10" s="117" t="s">
        <v>246</v>
      </c>
      <c r="J10" s="303"/>
      <c r="K10" s="303"/>
    </row>
    <row r="11" spans="1:11" x14ac:dyDescent="0.25">
      <c r="K11" s="303"/>
    </row>
    <row r="12" spans="1:11" x14ac:dyDescent="0.25">
      <c r="D12" s="302"/>
      <c r="E12" s="302"/>
      <c r="F12" s="302"/>
      <c r="G12" s="302"/>
    </row>
    <row r="13" spans="1:11" x14ac:dyDescent="0.25">
      <c r="D13" s="302"/>
      <c r="E13" s="302"/>
      <c r="F13" s="302"/>
      <c r="G13" s="302"/>
    </row>
    <row r="14" spans="1:11" x14ac:dyDescent="0.25">
      <c r="D14" s="302"/>
      <c r="E14" s="302"/>
      <c r="F14" s="302"/>
      <c r="G14" s="302"/>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J4" sqref="J4"/>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310" t="s">
        <v>227</v>
      </c>
      <c r="B1" s="310"/>
      <c r="C1" s="310"/>
      <c r="D1" s="310"/>
      <c r="E1" s="310"/>
      <c r="F1" s="310"/>
      <c r="G1" s="310"/>
      <c r="H1" s="310"/>
    </row>
    <row r="2" spans="1:8" x14ac:dyDescent="0.25">
      <c r="A2" s="318" t="s">
        <v>228</v>
      </c>
      <c r="B2" s="318"/>
      <c r="C2" s="318"/>
      <c r="D2" s="318"/>
      <c r="E2" s="318"/>
      <c r="F2" s="318"/>
      <c r="G2" s="318"/>
      <c r="H2" s="318"/>
    </row>
    <row r="3" spans="1:8" ht="12" customHeight="1" thickBot="1" x14ac:dyDescent="0.3">
      <c r="A3" s="264"/>
      <c r="B3" s="264"/>
      <c r="C3" s="264"/>
      <c r="D3" s="264"/>
      <c r="E3" s="264"/>
      <c r="F3" s="264"/>
      <c r="G3" s="264"/>
      <c r="H3" s="264"/>
    </row>
    <row r="4" spans="1:8" ht="135.75" thickTop="1" x14ac:dyDescent="0.25">
      <c r="A4" s="308" t="s">
        <v>220</v>
      </c>
      <c r="B4" s="309"/>
      <c r="C4" s="124" t="s">
        <v>159</v>
      </c>
      <c r="D4" s="124" t="s">
        <v>169</v>
      </c>
      <c r="E4" s="125" t="s">
        <v>93</v>
      </c>
      <c r="F4" s="124" t="s">
        <v>94</v>
      </c>
      <c r="G4" s="125" t="s">
        <v>95</v>
      </c>
      <c r="H4" s="121" t="s">
        <v>219</v>
      </c>
    </row>
    <row r="5" spans="1:8" x14ac:dyDescent="0.25">
      <c r="A5" s="319" t="s">
        <v>218</v>
      </c>
      <c r="B5" s="320"/>
      <c r="C5" s="235">
        <v>135273.22244385575</v>
      </c>
      <c r="D5" s="250">
        <v>34268.274375318557</v>
      </c>
      <c r="E5" s="262">
        <v>44.6</v>
      </c>
      <c r="F5" s="250">
        <v>18204.14630600467</v>
      </c>
      <c r="G5" s="261">
        <v>11.9</v>
      </c>
      <c r="H5" s="260" t="s">
        <v>217</v>
      </c>
    </row>
    <row r="6" spans="1:8" x14ac:dyDescent="0.25">
      <c r="A6" s="321"/>
      <c r="B6" s="322"/>
      <c r="C6" s="235"/>
      <c r="D6" s="250"/>
      <c r="E6" s="251"/>
      <c r="F6" s="250"/>
      <c r="G6" s="252"/>
      <c r="H6" s="93"/>
    </row>
    <row r="7" spans="1:8" ht="20.100000000000001" customHeight="1" x14ac:dyDescent="0.25">
      <c r="A7" s="316" t="s">
        <v>241</v>
      </c>
      <c r="B7" s="317"/>
      <c r="C7" s="255">
        <v>135811.80075520478</v>
      </c>
      <c r="D7" s="256">
        <v>30892.183485848414</v>
      </c>
      <c r="E7" s="253">
        <v>43.6</v>
      </c>
      <c r="F7" s="256">
        <v>15264.210674515742</v>
      </c>
      <c r="G7" s="254">
        <v>11.5</v>
      </c>
      <c r="H7" s="257" t="s">
        <v>244</v>
      </c>
    </row>
    <row r="8" spans="1:8" ht="20.100000000000001" customHeight="1" x14ac:dyDescent="0.25">
      <c r="A8" s="316" t="s">
        <v>242</v>
      </c>
      <c r="B8" s="317"/>
      <c r="C8" s="255">
        <v>136986.96139514586</v>
      </c>
      <c r="D8" s="256">
        <v>33714.147067709557</v>
      </c>
      <c r="E8" s="253">
        <v>41.9</v>
      </c>
      <c r="F8" s="256">
        <v>17778.635021545695</v>
      </c>
      <c r="G8" s="254">
        <v>11.6</v>
      </c>
      <c r="H8" s="258" t="s">
        <v>245</v>
      </c>
    </row>
    <row r="9" spans="1:8" ht="20.100000000000001" customHeight="1" x14ac:dyDescent="0.25">
      <c r="A9" s="316" t="s">
        <v>243</v>
      </c>
      <c r="B9" s="317"/>
      <c r="C9" s="255">
        <v>133321.03605342182</v>
      </c>
      <c r="D9" s="256">
        <v>38294.705431459719</v>
      </c>
      <c r="E9" s="253">
        <v>47.8</v>
      </c>
      <c r="F9" s="256">
        <v>21663.517566958246</v>
      </c>
      <c r="G9" s="254">
        <v>12.5</v>
      </c>
      <c r="H9" s="257" t="s">
        <v>246</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activeCell="J9" sqref="J9"/>
    </sheetView>
  </sheetViews>
  <sheetFormatPr defaultColWidth="9.140625" defaultRowHeight="16.5" x14ac:dyDescent="0.3"/>
  <cols>
    <col min="1" max="1" width="2.7109375" style="146" customWidth="1"/>
    <col min="2" max="2" width="21.85546875" style="147" customWidth="1"/>
    <col min="3" max="3" width="10" style="301" customWidth="1"/>
    <col min="4" max="4" width="9.7109375" style="301" customWidth="1"/>
    <col min="5" max="5" width="11" style="10" customWidth="1"/>
    <col min="6" max="6" width="10.28515625" style="301" customWidth="1"/>
    <col min="7" max="7" width="11.140625" style="10" customWidth="1"/>
    <col min="8" max="8" width="22.42578125" style="147" customWidth="1"/>
    <col min="9" max="9" width="9.140625" style="126"/>
    <col min="10" max="10" width="10.85546875" style="126" customWidth="1"/>
    <col min="11" max="11" width="9.140625" style="126"/>
    <col min="12" max="12" width="9.140625" style="127"/>
    <col min="13" max="16384" width="9.140625" style="126"/>
  </cols>
  <sheetData>
    <row r="1" spans="1:12" s="41" customFormat="1" ht="14.25" customHeight="1" x14ac:dyDescent="0.25">
      <c r="A1" s="310" t="s">
        <v>229</v>
      </c>
      <c r="B1" s="310"/>
      <c r="C1" s="310"/>
      <c r="D1" s="310"/>
      <c r="E1" s="310"/>
      <c r="F1" s="310"/>
      <c r="G1" s="310"/>
      <c r="H1" s="310"/>
    </row>
    <row r="2" spans="1:12" s="46" customFormat="1" ht="17.25" customHeight="1" thickBot="1" x14ac:dyDescent="0.3">
      <c r="A2" s="318" t="s">
        <v>230</v>
      </c>
      <c r="B2" s="318"/>
      <c r="C2" s="318"/>
      <c r="D2" s="318"/>
      <c r="E2" s="318"/>
      <c r="F2" s="318"/>
      <c r="G2" s="318"/>
      <c r="H2" s="318"/>
    </row>
    <row r="3" spans="1:12" s="41" customFormat="1" ht="120.75" customHeight="1" thickTop="1" x14ac:dyDescent="0.25">
      <c r="A3" s="308" t="s">
        <v>99</v>
      </c>
      <c r="B3" s="309"/>
      <c r="C3" s="124" t="s">
        <v>159</v>
      </c>
      <c r="D3" s="124" t="s">
        <v>169</v>
      </c>
      <c r="E3" s="125" t="s">
        <v>93</v>
      </c>
      <c r="F3" s="124" t="s">
        <v>94</v>
      </c>
      <c r="G3" s="125" t="s">
        <v>95</v>
      </c>
      <c r="H3" s="121" t="s">
        <v>157</v>
      </c>
      <c r="I3" s="40"/>
      <c r="J3" s="42"/>
      <c r="K3" s="120"/>
    </row>
    <row r="4" spans="1:12" s="41" customFormat="1" ht="4.5" customHeight="1" x14ac:dyDescent="0.25">
      <c r="A4" s="189"/>
      <c r="B4" s="232"/>
      <c r="C4" s="272"/>
      <c r="D4" s="273"/>
      <c r="E4" s="233"/>
      <c r="F4" s="273"/>
      <c r="G4" s="234"/>
      <c r="H4" s="45"/>
      <c r="I4" s="40"/>
      <c r="J4" s="42"/>
      <c r="K4" s="189"/>
    </row>
    <row r="5" spans="1:12" ht="13.15" customHeight="1" x14ac:dyDescent="0.3">
      <c r="A5" s="321" t="s">
        <v>69</v>
      </c>
      <c r="B5" s="322"/>
      <c r="C5" s="274">
        <v>135273.22244385575</v>
      </c>
      <c r="D5" s="275">
        <v>34268.274375318557</v>
      </c>
      <c r="E5" s="236">
        <v>44.6</v>
      </c>
      <c r="F5" s="276">
        <v>18204.14630600467</v>
      </c>
      <c r="G5" s="244">
        <v>11.9</v>
      </c>
      <c r="H5" s="93" t="s">
        <v>70</v>
      </c>
    </row>
    <row r="6" spans="1:12" ht="9" customHeight="1" x14ac:dyDescent="0.3">
      <c r="A6" s="227"/>
      <c r="B6" s="227"/>
      <c r="C6" s="277"/>
      <c r="D6" s="278"/>
      <c r="E6" s="237"/>
      <c r="F6" s="279"/>
      <c r="G6" s="244"/>
      <c r="H6" s="93"/>
    </row>
    <row r="7" spans="1:12" s="129" customFormat="1" ht="13.15" customHeight="1" x14ac:dyDescent="0.25">
      <c r="A7" s="95" t="s">
        <v>0</v>
      </c>
      <c r="B7" s="217" t="s">
        <v>71</v>
      </c>
      <c r="C7" s="277">
        <v>47234.300023132084</v>
      </c>
      <c r="D7" s="274">
        <v>30286.509214280206</v>
      </c>
      <c r="E7" s="238">
        <v>65.2</v>
      </c>
      <c r="F7" s="280">
        <v>26451.670753334874</v>
      </c>
      <c r="G7" s="245">
        <v>8.1</v>
      </c>
      <c r="H7" s="222" t="s">
        <v>72</v>
      </c>
      <c r="L7" s="130"/>
    </row>
    <row r="8" spans="1:12" s="129" customFormat="1" ht="4.5" customHeight="1" x14ac:dyDescent="0.25">
      <c r="A8" s="95"/>
      <c r="B8" s="217"/>
      <c r="C8" s="277"/>
      <c r="D8" s="274"/>
      <c r="E8" s="238"/>
      <c r="F8" s="281"/>
      <c r="G8" s="245"/>
      <c r="H8" s="222"/>
      <c r="L8" s="130"/>
    </row>
    <row r="9" spans="1:12" s="129" customFormat="1" ht="13.15" customHeight="1" x14ac:dyDescent="0.25">
      <c r="A9" s="95" t="s">
        <v>1</v>
      </c>
      <c r="B9" s="217" t="s">
        <v>73</v>
      </c>
      <c r="C9" s="277">
        <v>107033.80199323053</v>
      </c>
      <c r="D9" s="274">
        <v>30857.839402866601</v>
      </c>
      <c r="E9" s="238">
        <v>31.5</v>
      </c>
      <c r="F9" s="280">
        <v>16324.788601404447</v>
      </c>
      <c r="G9" s="245">
        <v>13.6</v>
      </c>
      <c r="H9" s="222" t="s">
        <v>74</v>
      </c>
    </row>
    <row r="10" spans="1:12" s="129" customFormat="1" ht="4.5" customHeight="1" x14ac:dyDescent="0.25">
      <c r="A10" s="95"/>
      <c r="B10" s="217"/>
      <c r="C10" s="277"/>
      <c r="D10" s="282"/>
      <c r="E10" s="239"/>
      <c r="F10" s="283"/>
      <c r="G10" s="245"/>
      <c r="H10" s="222"/>
    </row>
    <row r="11" spans="1:12" s="129" customFormat="1" ht="39.75" customHeight="1" x14ac:dyDescent="0.25">
      <c r="A11" s="132" t="s">
        <v>2</v>
      </c>
      <c r="B11" s="218" t="s">
        <v>141</v>
      </c>
      <c r="C11" s="284">
        <v>247848.29301572617</v>
      </c>
      <c r="D11" s="285">
        <v>81207.060013876035</v>
      </c>
      <c r="E11" s="240">
        <v>44.2</v>
      </c>
      <c r="F11" s="286">
        <v>39679.311979648475</v>
      </c>
      <c r="G11" s="246">
        <v>16.8</v>
      </c>
      <c r="H11" s="223" t="s">
        <v>142</v>
      </c>
    </row>
    <row r="12" spans="1:12" s="129" customFormat="1" ht="4.5" customHeight="1" x14ac:dyDescent="0.25">
      <c r="A12" s="132"/>
      <c r="B12" s="218"/>
      <c r="C12" s="284"/>
      <c r="D12" s="285"/>
      <c r="E12" s="240"/>
      <c r="F12" s="286"/>
      <c r="G12" s="246"/>
      <c r="H12" s="223"/>
    </row>
    <row r="13" spans="1:12" s="129" customFormat="1" ht="50.25" customHeight="1" x14ac:dyDescent="0.25">
      <c r="A13" s="132" t="s">
        <v>3</v>
      </c>
      <c r="B13" s="218" t="s">
        <v>143</v>
      </c>
      <c r="C13" s="284">
        <v>61823.300767620378</v>
      </c>
      <c r="D13" s="285">
        <v>29396.427773900909</v>
      </c>
      <c r="E13" s="240">
        <v>52.9</v>
      </c>
      <c r="F13" s="286">
        <v>21781.268434519654</v>
      </c>
      <c r="G13" s="246">
        <v>12.3</v>
      </c>
      <c r="H13" s="223" t="s">
        <v>144</v>
      </c>
    </row>
    <row r="14" spans="1:12" s="129" customFormat="1" ht="4.5" customHeight="1" x14ac:dyDescent="0.25">
      <c r="A14" s="132"/>
      <c r="B14" s="218"/>
      <c r="C14" s="287"/>
      <c r="D14" s="285"/>
      <c r="E14" s="240"/>
      <c r="F14" s="288"/>
      <c r="G14" s="246"/>
      <c r="H14" s="223"/>
    </row>
    <row r="15" spans="1:12" s="129" customFormat="1" ht="13.15" customHeight="1" x14ac:dyDescent="0.25">
      <c r="A15" s="133" t="s">
        <v>4</v>
      </c>
      <c r="B15" s="218" t="s">
        <v>77</v>
      </c>
      <c r="C15" s="287">
        <v>108370.06848306333</v>
      </c>
      <c r="D15" s="285">
        <v>33050.774254418262</v>
      </c>
      <c r="E15" s="240">
        <v>31.6</v>
      </c>
      <c r="F15" s="286">
        <v>15983.862370540852</v>
      </c>
      <c r="G15" s="246">
        <v>15.8</v>
      </c>
      <c r="H15" s="224" t="s">
        <v>78</v>
      </c>
    </row>
    <row r="16" spans="1:12" s="129" customFormat="1" ht="4.5" customHeight="1" x14ac:dyDescent="0.25">
      <c r="A16" s="133"/>
      <c r="B16" s="218"/>
      <c r="C16" s="287"/>
      <c r="D16" s="285"/>
      <c r="E16" s="240"/>
      <c r="F16" s="288"/>
      <c r="G16" s="246"/>
      <c r="H16" s="224"/>
    </row>
    <row r="17" spans="1:12" s="129" customFormat="1" ht="42" customHeight="1" x14ac:dyDescent="0.25">
      <c r="A17" s="132" t="s">
        <v>5</v>
      </c>
      <c r="B17" s="219" t="s">
        <v>145</v>
      </c>
      <c r="C17" s="284">
        <v>251102.49248368666</v>
      </c>
      <c r="D17" s="285">
        <v>34821.171884236028</v>
      </c>
      <c r="E17" s="240">
        <v>62.4</v>
      </c>
      <c r="F17" s="286">
        <v>16082.104822070245</v>
      </c>
      <c r="G17" s="246">
        <v>7.5</v>
      </c>
      <c r="H17" s="223" t="s">
        <v>146</v>
      </c>
    </row>
    <row r="18" spans="1:12" s="129" customFormat="1" ht="4.5" customHeight="1" x14ac:dyDescent="0.25">
      <c r="A18" s="132"/>
      <c r="B18" s="219"/>
      <c r="C18" s="287"/>
      <c r="D18" s="285"/>
      <c r="E18" s="240"/>
      <c r="F18" s="288"/>
      <c r="G18" s="246"/>
      <c r="H18" s="223"/>
    </row>
    <row r="19" spans="1:12" ht="15.75" customHeight="1" x14ac:dyDescent="0.3">
      <c r="A19" s="133" t="s">
        <v>6</v>
      </c>
      <c r="B19" s="218" t="s">
        <v>79</v>
      </c>
      <c r="C19" s="287">
        <v>72881.887463446838</v>
      </c>
      <c r="D19" s="285">
        <v>34596.366710687667</v>
      </c>
      <c r="E19" s="240">
        <v>47.2</v>
      </c>
      <c r="F19" s="286">
        <v>18787.565135364588</v>
      </c>
      <c r="G19" s="246">
        <v>21.7</v>
      </c>
      <c r="H19" s="223" t="s">
        <v>80</v>
      </c>
      <c r="L19" s="126"/>
    </row>
    <row r="20" spans="1:12" ht="4.5" customHeight="1" x14ac:dyDescent="0.3">
      <c r="A20" s="133"/>
      <c r="B20" s="218"/>
      <c r="C20" s="287"/>
      <c r="D20" s="285"/>
      <c r="E20" s="240"/>
      <c r="F20" s="288"/>
      <c r="G20" s="246"/>
      <c r="H20" s="223"/>
      <c r="L20" s="126"/>
    </row>
    <row r="21" spans="1:12" s="129" customFormat="1" ht="39" customHeight="1" x14ac:dyDescent="0.25">
      <c r="A21" s="132" t="s">
        <v>7</v>
      </c>
      <c r="B21" s="219" t="s">
        <v>147</v>
      </c>
      <c r="C21" s="284">
        <v>30018.988962765958</v>
      </c>
      <c r="D21" s="285">
        <v>13343.054654255318</v>
      </c>
      <c r="E21" s="240">
        <v>42.9</v>
      </c>
      <c r="F21" s="286">
        <v>11641.214532871973</v>
      </c>
      <c r="G21" s="246">
        <v>5.7</v>
      </c>
      <c r="H21" s="224" t="s">
        <v>148</v>
      </c>
      <c r="L21" s="130"/>
    </row>
    <row r="22" spans="1:12" s="129" customFormat="1" ht="4.5" customHeight="1" x14ac:dyDescent="0.25">
      <c r="A22" s="132"/>
      <c r="B22" s="219"/>
      <c r="C22" s="287"/>
      <c r="D22" s="285"/>
      <c r="E22" s="240"/>
      <c r="F22" s="288"/>
      <c r="G22" s="246"/>
      <c r="H22" s="224"/>
      <c r="L22" s="130"/>
    </row>
    <row r="23" spans="1:12" s="129" customFormat="1" ht="13.5" customHeight="1" x14ac:dyDescent="0.25">
      <c r="A23" s="133" t="s">
        <v>8</v>
      </c>
      <c r="B23" s="219" t="s">
        <v>83</v>
      </c>
      <c r="C23" s="287">
        <v>95409.433722792237</v>
      </c>
      <c r="D23" s="285">
        <v>55974.456971709864</v>
      </c>
      <c r="E23" s="240">
        <v>61.6</v>
      </c>
      <c r="F23" s="286">
        <v>29953.549887293866</v>
      </c>
      <c r="G23" s="246">
        <v>27.3</v>
      </c>
      <c r="H23" s="223" t="s">
        <v>127</v>
      </c>
      <c r="L23" s="130"/>
    </row>
    <row r="24" spans="1:12" ht="9" hidden="1" customHeight="1" x14ac:dyDescent="0.3">
      <c r="A24" s="131"/>
      <c r="B24" s="11"/>
      <c r="C24" s="287"/>
      <c r="D24" s="285"/>
      <c r="E24" s="240"/>
      <c r="F24" s="288"/>
      <c r="G24" s="246"/>
      <c r="H24" s="118"/>
      <c r="K24" s="126">
        <v>37264.900868306802</v>
      </c>
    </row>
    <row r="25" spans="1:12" ht="4.5" customHeight="1" x14ac:dyDescent="0.3">
      <c r="A25" s="131"/>
      <c r="B25" s="11"/>
      <c r="C25" s="287"/>
      <c r="D25" s="285"/>
      <c r="E25" s="240"/>
      <c r="F25" s="288"/>
      <c r="G25" s="246"/>
      <c r="H25" s="118"/>
    </row>
    <row r="26" spans="1:12" s="129" customFormat="1" x14ac:dyDescent="0.25">
      <c r="A26" s="133" t="s">
        <v>9</v>
      </c>
      <c r="B26" s="218" t="s">
        <v>84</v>
      </c>
      <c r="C26" s="287">
        <v>105092.449301984</v>
      </c>
      <c r="D26" s="285">
        <v>50116.383174136667</v>
      </c>
      <c r="E26" s="240">
        <v>54.3</v>
      </c>
      <c r="F26" s="286">
        <v>18308.237692872888</v>
      </c>
      <c r="G26" s="246">
        <v>30.3</v>
      </c>
      <c r="H26" s="224" t="s">
        <v>85</v>
      </c>
      <c r="L26" s="130"/>
    </row>
    <row r="27" spans="1:12" ht="9" hidden="1" customHeight="1" x14ac:dyDescent="0.3">
      <c r="A27" s="131"/>
      <c r="B27" s="11"/>
      <c r="C27" s="277"/>
      <c r="D27" s="285"/>
      <c r="E27" s="240"/>
      <c r="F27" s="288"/>
      <c r="G27" s="246"/>
      <c r="H27" s="118"/>
    </row>
    <row r="28" spans="1:12" ht="4.5" customHeight="1" x14ac:dyDescent="0.3">
      <c r="A28" s="131"/>
      <c r="B28" s="11"/>
      <c r="C28" s="277"/>
      <c r="D28" s="285"/>
      <c r="E28" s="240"/>
      <c r="F28" s="288"/>
      <c r="G28" s="246"/>
      <c r="H28" s="118"/>
    </row>
    <row r="29" spans="1:12" s="129" customFormat="1" ht="26.25" customHeight="1" x14ac:dyDescent="0.25">
      <c r="A29" s="132" t="s">
        <v>10</v>
      </c>
      <c r="B29" s="219" t="s">
        <v>149</v>
      </c>
      <c r="C29" s="277">
        <v>78495.027118644066</v>
      </c>
      <c r="D29" s="274">
        <v>35409.696651508886</v>
      </c>
      <c r="E29" s="238">
        <v>50.8</v>
      </c>
      <c r="F29" s="280">
        <v>20332.646791266954</v>
      </c>
      <c r="G29" s="247">
        <v>19.2</v>
      </c>
      <c r="H29" s="223" t="s">
        <v>150</v>
      </c>
      <c r="L29" s="130"/>
    </row>
    <row r="30" spans="1:12" ht="9" hidden="1" customHeight="1" x14ac:dyDescent="0.3">
      <c r="A30" s="134"/>
      <c r="B30" s="135"/>
      <c r="C30" s="277"/>
      <c r="D30" s="289"/>
      <c r="E30" s="241"/>
      <c r="F30" s="290"/>
      <c r="G30" s="247"/>
      <c r="H30" s="134"/>
    </row>
    <row r="31" spans="1:12" ht="4.5" customHeight="1" x14ac:dyDescent="0.3">
      <c r="A31" s="134"/>
      <c r="B31" s="135"/>
      <c r="C31" s="277"/>
      <c r="D31" s="289"/>
      <c r="E31" s="241"/>
      <c r="F31" s="290"/>
      <c r="G31" s="247"/>
      <c r="H31" s="134"/>
    </row>
    <row r="32" spans="1:12" s="129" customFormat="1" ht="24.75" customHeight="1" x14ac:dyDescent="0.25">
      <c r="A32" s="132" t="s">
        <v>11</v>
      </c>
      <c r="B32" s="218" t="s">
        <v>151</v>
      </c>
      <c r="C32" s="277">
        <v>30751.971511474545</v>
      </c>
      <c r="D32" s="274">
        <v>20310.6664908116</v>
      </c>
      <c r="E32" s="238">
        <v>63</v>
      </c>
      <c r="F32" s="280">
        <v>14559.007561769102</v>
      </c>
      <c r="G32" s="247">
        <v>18.899999999999999</v>
      </c>
      <c r="H32" s="223" t="s">
        <v>152</v>
      </c>
      <c r="L32" s="130"/>
    </row>
    <row r="33" spans="1:12" ht="9" hidden="1" customHeight="1" x14ac:dyDescent="0.3">
      <c r="A33" s="134"/>
      <c r="B33" s="135"/>
      <c r="C33" s="291"/>
      <c r="D33" s="292"/>
      <c r="E33" s="242"/>
      <c r="F33" s="293"/>
      <c r="G33" s="248"/>
      <c r="H33" s="134"/>
    </row>
    <row r="34" spans="1:12" ht="4.5" customHeight="1" x14ac:dyDescent="0.3">
      <c r="A34" s="134"/>
      <c r="B34" s="135"/>
      <c r="C34" s="291"/>
      <c r="D34" s="292"/>
      <c r="E34" s="242"/>
      <c r="F34" s="293"/>
      <c r="G34" s="248"/>
      <c r="H34" s="134"/>
    </row>
    <row r="35" spans="1:12" s="136" customFormat="1" ht="12.75" customHeight="1" x14ac:dyDescent="0.25">
      <c r="A35" s="133" t="s">
        <v>12</v>
      </c>
      <c r="B35" s="218" t="s">
        <v>88</v>
      </c>
      <c r="C35" s="277">
        <v>28342.308667351834</v>
      </c>
      <c r="D35" s="274">
        <v>19658.005138746146</v>
      </c>
      <c r="E35" s="238">
        <v>64.7</v>
      </c>
      <c r="F35" s="280">
        <v>14557.295025728989</v>
      </c>
      <c r="G35" s="247">
        <v>18.100000000000001</v>
      </c>
      <c r="H35" s="224" t="s">
        <v>89</v>
      </c>
      <c r="L35" s="137"/>
    </row>
    <row r="36" spans="1:12" s="139" customFormat="1" ht="9" hidden="1" customHeight="1" x14ac:dyDescent="0.25">
      <c r="A36" s="138"/>
      <c r="B36" s="141"/>
      <c r="C36" s="277"/>
      <c r="D36" s="274"/>
      <c r="E36" s="238"/>
      <c r="F36" s="281"/>
      <c r="G36" s="247"/>
      <c r="H36" s="138"/>
      <c r="L36" s="140"/>
    </row>
    <row r="37" spans="1:12" s="139" customFormat="1" ht="4.5" customHeight="1" x14ac:dyDescent="0.25">
      <c r="A37" s="138"/>
      <c r="B37" s="141"/>
      <c r="C37" s="277"/>
      <c r="D37" s="274"/>
      <c r="E37" s="238"/>
      <c r="F37" s="281"/>
      <c r="G37" s="247"/>
      <c r="H37" s="138"/>
      <c r="L37" s="140"/>
    </row>
    <row r="38" spans="1:12" s="136" customFormat="1" ht="25.5" customHeight="1" x14ac:dyDescent="0.25">
      <c r="A38" s="142" t="s">
        <v>13</v>
      </c>
      <c r="B38" s="220" t="s">
        <v>153</v>
      </c>
      <c r="C38" s="294">
        <v>47502.123963828199</v>
      </c>
      <c r="D38" s="295">
        <v>28188.539186134138</v>
      </c>
      <c r="E38" s="238">
        <v>57</v>
      </c>
      <c r="F38" s="280">
        <v>16380.458553127355</v>
      </c>
      <c r="G38" s="247">
        <v>24.9</v>
      </c>
      <c r="H38" s="225" t="s">
        <v>154</v>
      </c>
      <c r="L38" s="137"/>
    </row>
    <row r="39" spans="1:12" s="139" customFormat="1" ht="9" hidden="1" customHeight="1" x14ac:dyDescent="0.25">
      <c r="A39" s="138"/>
      <c r="B39" s="94"/>
      <c r="C39" s="277"/>
      <c r="D39" s="274"/>
      <c r="E39" s="238"/>
      <c r="F39" s="281"/>
      <c r="G39" s="249"/>
      <c r="H39" s="226"/>
      <c r="L39" s="140"/>
    </row>
    <row r="40" spans="1:12" s="139" customFormat="1" ht="4.5" customHeight="1" x14ac:dyDescent="0.25">
      <c r="A40" s="138"/>
      <c r="B40" s="94"/>
      <c r="C40" s="277"/>
      <c r="D40" s="274"/>
      <c r="E40" s="238"/>
      <c r="F40" s="281"/>
      <c r="G40" s="249"/>
      <c r="H40" s="226"/>
      <c r="L40" s="140"/>
    </row>
    <row r="41" spans="1:12" s="136" customFormat="1" ht="13.15" customHeight="1" x14ac:dyDescent="0.25">
      <c r="A41" s="133" t="s">
        <v>172</v>
      </c>
      <c r="B41" s="218" t="s">
        <v>173</v>
      </c>
      <c r="C41" s="277">
        <v>41187.7280851873</v>
      </c>
      <c r="D41" s="274">
        <v>25950.683019585471</v>
      </c>
      <c r="E41" s="239">
        <v>61.9</v>
      </c>
      <c r="F41" s="280">
        <v>10720.903783989352</v>
      </c>
      <c r="G41" s="247">
        <v>37</v>
      </c>
      <c r="H41" s="223" t="s">
        <v>174</v>
      </c>
      <c r="L41" s="137"/>
    </row>
    <row r="42" spans="1:12" s="136" customFormat="1" ht="4.5" customHeight="1" x14ac:dyDescent="0.25">
      <c r="A42" s="133"/>
      <c r="B42" s="228"/>
      <c r="C42" s="274"/>
      <c r="D42" s="274"/>
      <c r="E42" s="238"/>
      <c r="F42" s="281"/>
      <c r="G42" s="247"/>
      <c r="H42" s="223"/>
      <c r="L42" s="137"/>
    </row>
    <row r="43" spans="1:12" ht="12" customHeight="1" x14ac:dyDescent="0.3">
      <c r="A43" s="229" t="s">
        <v>14</v>
      </c>
      <c r="B43" s="221" t="s">
        <v>91</v>
      </c>
      <c r="C43" s="296">
        <v>40626.171185127801</v>
      </c>
      <c r="D43" s="296">
        <v>19974.259488768395</v>
      </c>
      <c r="E43" s="243">
        <v>59</v>
      </c>
      <c r="F43" s="296">
        <v>15763.027885360187</v>
      </c>
      <c r="G43" s="248">
        <v>10.4</v>
      </c>
      <c r="H43" s="223" t="s">
        <v>92</v>
      </c>
    </row>
    <row r="44" spans="1:12" x14ac:dyDescent="0.3">
      <c r="A44" s="144"/>
      <c r="B44" s="145"/>
      <c r="C44" s="297"/>
      <c r="D44" s="297"/>
      <c r="E44" s="15"/>
      <c r="F44" s="297"/>
      <c r="G44" s="15"/>
      <c r="H44" s="145"/>
    </row>
    <row r="45" spans="1:12" x14ac:dyDescent="0.3">
      <c r="A45" s="144"/>
      <c r="B45" s="145"/>
      <c r="C45" s="297"/>
      <c r="D45" s="297"/>
      <c r="E45" s="15"/>
      <c r="F45" s="297"/>
      <c r="G45" s="15"/>
      <c r="H45" s="145"/>
    </row>
    <row r="46" spans="1:12" x14ac:dyDescent="0.3">
      <c r="A46" s="144"/>
      <c r="B46" s="145"/>
      <c r="C46" s="297"/>
      <c r="D46" s="297"/>
      <c r="E46" s="15"/>
      <c r="F46" s="297"/>
      <c r="G46" s="15"/>
      <c r="H46" s="145"/>
    </row>
    <row r="47" spans="1:12" x14ac:dyDescent="0.3">
      <c r="A47" s="144"/>
      <c r="B47" s="145"/>
      <c r="C47" s="297"/>
      <c r="D47" s="297"/>
      <c r="E47" s="15"/>
      <c r="F47" s="297"/>
      <c r="G47" s="15"/>
      <c r="H47" s="145"/>
    </row>
    <row r="48" spans="1:12" x14ac:dyDescent="0.3">
      <c r="A48" s="144"/>
      <c r="B48" s="145"/>
      <c r="C48" s="297"/>
      <c r="D48" s="297"/>
      <c r="E48" s="15"/>
      <c r="F48" s="297"/>
      <c r="G48" s="15"/>
      <c r="H48" s="145"/>
    </row>
    <row r="49" spans="1:8" x14ac:dyDescent="0.3">
      <c r="A49" s="144"/>
      <c r="B49" s="145"/>
      <c r="C49" s="297"/>
      <c r="D49" s="297"/>
      <c r="E49" s="15"/>
      <c r="F49" s="297"/>
      <c r="G49" s="15"/>
      <c r="H49" s="145"/>
    </row>
    <row r="50" spans="1:8" x14ac:dyDescent="0.3">
      <c r="A50" s="144"/>
      <c r="B50" s="145"/>
      <c r="C50" s="297"/>
      <c r="D50" s="297"/>
      <c r="E50" s="15"/>
      <c r="F50" s="297"/>
      <c r="G50" s="15"/>
      <c r="H50" s="145"/>
    </row>
    <row r="51" spans="1:8" x14ac:dyDescent="0.3">
      <c r="A51" s="144"/>
      <c r="B51" s="145"/>
      <c r="C51" s="297"/>
      <c r="D51" s="297"/>
      <c r="E51" s="15"/>
      <c r="F51" s="297"/>
      <c r="G51" s="15"/>
      <c r="H51" s="145"/>
    </row>
    <row r="52" spans="1:8" x14ac:dyDescent="0.3">
      <c r="A52" s="144"/>
      <c r="B52" s="145"/>
      <c r="C52" s="297"/>
      <c r="D52" s="297"/>
      <c r="E52" s="15"/>
      <c r="F52" s="297"/>
      <c r="G52" s="15"/>
      <c r="H52" s="145"/>
    </row>
    <row r="53" spans="1:8" x14ac:dyDescent="0.3">
      <c r="A53" s="144"/>
      <c r="B53" s="145"/>
      <c r="C53" s="297"/>
      <c r="D53" s="297"/>
      <c r="E53" s="15"/>
      <c r="F53" s="297"/>
      <c r="G53" s="15"/>
      <c r="H53" s="145"/>
    </row>
    <row r="54" spans="1:8" x14ac:dyDescent="0.3">
      <c r="A54" s="144"/>
      <c r="B54" s="145"/>
      <c r="C54" s="297"/>
      <c r="D54" s="297"/>
      <c r="E54" s="15"/>
      <c r="F54" s="297"/>
      <c r="G54" s="15"/>
      <c r="H54" s="145"/>
    </row>
    <row r="55" spans="1:8" x14ac:dyDescent="0.3">
      <c r="A55" s="144"/>
      <c r="B55" s="145"/>
      <c r="C55" s="297"/>
      <c r="D55" s="297"/>
      <c r="E55" s="15"/>
      <c r="F55" s="297"/>
      <c r="G55" s="15"/>
      <c r="H55" s="145"/>
    </row>
    <row r="56" spans="1:8" x14ac:dyDescent="0.3">
      <c r="A56" s="144"/>
      <c r="B56" s="145"/>
      <c r="C56" s="297"/>
      <c r="D56" s="297"/>
      <c r="E56" s="15"/>
      <c r="F56" s="297"/>
      <c r="G56" s="15"/>
      <c r="H56" s="145"/>
    </row>
    <row r="57" spans="1:8" x14ac:dyDescent="0.3">
      <c r="A57" s="144"/>
      <c r="B57" s="145"/>
      <c r="C57" s="297"/>
      <c r="D57" s="297"/>
      <c r="E57" s="15"/>
      <c r="F57" s="297"/>
      <c r="G57" s="15"/>
      <c r="H57" s="145"/>
    </row>
    <row r="58" spans="1:8" x14ac:dyDescent="0.3">
      <c r="A58" s="144"/>
      <c r="B58" s="145"/>
      <c r="C58" s="297"/>
      <c r="D58" s="297"/>
      <c r="E58" s="15"/>
      <c r="F58" s="297"/>
      <c r="G58" s="15"/>
      <c r="H58" s="145"/>
    </row>
    <row r="59" spans="1:8" x14ac:dyDescent="0.3">
      <c r="A59" s="144"/>
      <c r="B59" s="145"/>
      <c r="C59" s="297"/>
      <c r="D59" s="297"/>
      <c r="E59" s="15"/>
      <c r="F59" s="297"/>
      <c r="G59" s="15"/>
      <c r="H59" s="145"/>
    </row>
    <row r="60" spans="1:8" x14ac:dyDescent="0.3">
      <c r="A60" s="144"/>
      <c r="B60" s="145"/>
      <c r="C60" s="297"/>
      <c r="D60" s="297"/>
      <c r="E60" s="15"/>
      <c r="F60" s="297"/>
      <c r="G60" s="15"/>
      <c r="H60" s="145"/>
    </row>
    <row r="61" spans="1:8" x14ac:dyDescent="0.3">
      <c r="A61" s="144"/>
      <c r="B61" s="145"/>
      <c r="C61" s="297"/>
      <c r="D61" s="297"/>
      <c r="E61" s="15"/>
      <c r="F61" s="297"/>
      <c r="G61" s="15"/>
      <c r="H61" s="145"/>
    </row>
    <row r="62" spans="1:8" x14ac:dyDescent="0.3">
      <c r="A62" s="144"/>
      <c r="B62" s="145"/>
      <c r="C62" s="298"/>
      <c r="D62" s="298"/>
      <c r="E62" s="16"/>
      <c r="F62" s="298"/>
      <c r="G62" s="16"/>
      <c r="H62" s="145"/>
    </row>
    <row r="63" spans="1:8" x14ac:dyDescent="0.3">
      <c r="A63" s="144"/>
      <c r="B63" s="145"/>
      <c r="C63" s="299"/>
      <c r="D63" s="299"/>
      <c r="E63" s="17"/>
      <c r="F63" s="299"/>
      <c r="G63" s="17"/>
      <c r="H63" s="145"/>
    </row>
    <row r="64" spans="1:8" x14ac:dyDescent="0.3">
      <c r="A64" s="144"/>
      <c r="B64" s="145"/>
      <c r="C64" s="300"/>
      <c r="D64" s="300"/>
      <c r="E64" s="9"/>
      <c r="F64" s="300"/>
      <c r="G64" s="9"/>
      <c r="H64" s="145"/>
    </row>
    <row r="65" spans="1:8" x14ac:dyDescent="0.3">
      <c r="A65" s="144"/>
      <c r="B65" s="145"/>
      <c r="C65" s="300"/>
      <c r="D65" s="300"/>
      <c r="E65" s="9"/>
      <c r="F65" s="300"/>
      <c r="G65" s="9"/>
      <c r="H65" s="145"/>
    </row>
    <row r="66" spans="1:8" x14ac:dyDescent="0.3">
      <c r="A66" s="144"/>
      <c r="B66" s="145"/>
      <c r="C66" s="300"/>
      <c r="D66" s="300"/>
      <c r="E66" s="9"/>
      <c r="F66" s="300"/>
      <c r="G66" s="9"/>
      <c r="H66" s="145"/>
    </row>
    <row r="67" spans="1:8" x14ac:dyDescent="0.3">
      <c r="A67" s="144"/>
      <c r="B67" s="145"/>
      <c r="C67" s="300"/>
      <c r="D67" s="300"/>
      <c r="E67" s="9"/>
      <c r="F67" s="300"/>
      <c r="G67" s="9"/>
      <c r="H67" s="145"/>
    </row>
    <row r="68" spans="1:8" x14ac:dyDescent="0.3">
      <c r="A68" s="144"/>
      <c r="B68" s="145"/>
      <c r="C68" s="300"/>
      <c r="D68" s="300"/>
      <c r="E68" s="9"/>
      <c r="F68" s="300"/>
      <c r="G68" s="9"/>
      <c r="H68" s="145"/>
    </row>
    <row r="69" spans="1:8" x14ac:dyDescent="0.3">
      <c r="A69" s="144"/>
      <c r="B69" s="145"/>
      <c r="C69" s="300"/>
      <c r="D69" s="300"/>
      <c r="E69" s="9"/>
      <c r="F69" s="300"/>
      <c r="G69" s="9"/>
      <c r="H69" s="145"/>
    </row>
    <row r="70" spans="1:8" x14ac:dyDescent="0.3">
      <c r="A70" s="144"/>
      <c r="B70" s="145"/>
      <c r="C70" s="300"/>
      <c r="D70" s="300"/>
      <c r="E70" s="9"/>
      <c r="F70" s="300"/>
      <c r="G70" s="9"/>
      <c r="H70" s="145"/>
    </row>
    <row r="71" spans="1:8" x14ac:dyDescent="0.3">
      <c r="A71" s="144"/>
      <c r="B71" s="145"/>
      <c r="C71" s="300"/>
      <c r="D71" s="300"/>
      <c r="E71" s="9"/>
      <c r="F71" s="300"/>
      <c r="G71" s="9"/>
      <c r="H71" s="145"/>
    </row>
    <row r="72" spans="1:8" x14ac:dyDescent="0.3">
      <c r="A72" s="144"/>
      <c r="B72" s="145"/>
      <c r="C72" s="300"/>
      <c r="D72" s="300"/>
      <c r="E72" s="9"/>
      <c r="F72" s="300"/>
      <c r="G72" s="9"/>
      <c r="H72" s="145"/>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zoomScaleNormal="100" workbookViewId="0">
      <selection activeCell="J11" sqref="J11"/>
    </sheetView>
  </sheetViews>
  <sheetFormatPr defaultColWidth="9.140625" defaultRowHeight="13.5" x14ac:dyDescent="0.25"/>
  <cols>
    <col min="1" max="1" width="3.5703125" style="13" customWidth="1"/>
    <col min="2" max="2" width="26.140625" style="72" customWidth="1"/>
    <col min="3" max="4" width="10.28515625" style="12" customWidth="1"/>
    <col min="5" max="5" width="10.28515625" style="13" customWidth="1"/>
    <col min="6" max="6" width="10.28515625" style="168" customWidth="1"/>
    <col min="7" max="7" width="25.85546875" style="72" customWidth="1"/>
    <col min="8" max="8" width="3.140625" style="13" customWidth="1"/>
    <col min="9" max="16384" width="9.140625" style="13"/>
  </cols>
  <sheetData>
    <row r="1" spans="1:9" ht="13.15" customHeight="1" x14ac:dyDescent="0.25">
      <c r="A1" s="327" t="s">
        <v>231</v>
      </c>
      <c r="B1" s="327"/>
      <c r="C1" s="327"/>
      <c r="D1" s="327"/>
      <c r="E1" s="327"/>
      <c r="F1" s="327"/>
      <c r="G1" s="327"/>
      <c r="H1" s="327"/>
      <c r="I1" s="91"/>
    </row>
    <row r="2" spans="1:9" ht="13.15" customHeight="1" x14ac:dyDescent="0.25">
      <c r="A2" s="328" t="s">
        <v>232</v>
      </c>
      <c r="B2" s="328"/>
      <c r="C2" s="328"/>
      <c r="D2" s="328"/>
      <c r="E2" s="328"/>
      <c r="F2" s="328"/>
      <c r="G2" s="328"/>
      <c r="H2" s="328"/>
      <c r="I2" s="92"/>
    </row>
    <row r="3" spans="1:9" ht="3" customHeight="1" thickBot="1" x14ac:dyDescent="0.3">
      <c r="B3" s="57"/>
      <c r="C3" s="57"/>
      <c r="D3" s="57"/>
      <c r="E3" s="57"/>
      <c r="F3" s="162"/>
      <c r="G3" s="57"/>
      <c r="H3" s="57"/>
      <c r="I3" s="57"/>
    </row>
    <row r="4" spans="1:9" ht="105" customHeight="1" thickTop="1" x14ac:dyDescent="0.25">
      <c r="A4" s="325"/>
      <c r="B4" s="326"/>
      <c r="C4" s="99" t="s">
        <v>100</v>
      </c>
      <c r="D4" s="99" t="s">
        <v>160</v>
      </c>
      <c r="E4" s="99" t="s">
        <v>101</v>
      </c>
      <c r="F4" s="99" t="s">
        <v>162</v>
      </c>
      <c r="G4" s="100"/>
      <c r="H4" s="101"/>
    </row>
    <row r="5" spans="1:9" s="173" customFormat="1" ht="2.25" customHeight="1" x14ac:dyDescent="0.25">
      <c r="C5" s="177"/>
      <c r="D5" s="178"/>
      <c r="E5" s="178"/>
      <c r="F5" s="179"/>
      <c r="G5" s="162"/>
      <c r="H5" s="162"/>
      <c r="I5" s="162"/>
    </row>
    <row r="6" spans="1:9" s="58" customFormat="1" ht="13.9" customHeight="1" x14ac:dyDescent="0.25">
      <c r="B6" s="59" t="s">
        <v>69</v>
      </c>
      <c r="C6" s="169">
        <v>100</v>
      </c>
      <c r="D6" s="170">
        <v>100.04552558369819</v>
      </c>
      <c r="E6" s="170">
        <v>99.999312126789562</v>
      </c>
      <c r="F6" s="171">
        <v>100.01</v>
      </c>
      <c r="G6" s="180" t="s">
        <v>70</v>
      </c>
    </row>
    <row r="7" spans="1:9" s="58" customFormat="1" ht="12" customHeight="1" x14ac:dyDescent="0.25">
      <c r="B7" s="186"/>
      <c r="C7" s="60"/>
      <c r="D7" s="68"/>
      <c r="E7" s="68"/>
      <c r="F7" s="172"/>
      <c r="G7" s="180"/>
    </row>
    <row r="8" spans="1:9" s="58" customFormat="1" ht="13.9" customHeight="1" x14ac:dyDescent="0.25">
      <c r="A8" s="61" t="s">
        <v>102</v>
      </c>
      <c r="B8" s="187" t="s">
        <v>71</v>
      </c>
      <c r="C8" s="152">
        <v>0.54210724062047133</v>
      </c>
      <c r="D8" s="105">
        <v>4.0803292201785792</v>
      </c>
      <c r="E8" s="103">
        <v>1.4247571773420236</v>
      </c>
      <c r="F8" s="106">
        <v>3.606219769654992</v>
      </c>
      <c r="G8" s="181" t="s">
        <v>72</v>
      </c>
      <c r="H8" s="64" t="s">
        <v>102</v>
      </c>
    </row>
    <row r="9" spans="1:9" s="58" customFormat="1" ht="12" customHeight="1" x14ac:dyDescent="0.25">
      <c r="A9" s="61"/>
      <c r="B9" s="187"/>
      <c r="C9" s="153"/>
      <c r="D9" s="71"/>
      <c r="E9" s="69"/>
      <c r="F9" s="70"/>
      <c r="G9" s="181"/>
      <c r="H9" s="64"/>
    </row>
    <row r="10" spans="1:9" s="58" customFormat="1" ht="13.9" customHeight="1" x14ac:dyDescent="0.25">
      <c r="A10" s="61" t="s">
        <v>103</v>
      </c>
      <c r="B10" s="187" t="s">
        <v>73</v>
      </c>
      <c r="C10" s="154">
        <v>16.402769577585744</v>
      </c>
      <c r="D10" s="103">
        <v>30.116850510631068</v>
      </c>
      <c r="E10" s="103">
        <v>23.829705214219398</v>
      </c>
      <c r="F10" s="106">
        <v>27.119572062448061</v>
      </c>
      <c r="G10" s="181" t="s">
        <v>74</v>
      </c>
      <c r="H10" s="64" t="s">
        <v>103</v>
      </c>
    </row>
    <row r="11" spans="1:9" s="58" customFormat="1" ht="12" customHeight="1" x14ac:dyDescent="0.25">
      <c r="A11" s="61"/>
      <c r="B11" s="187"/>
      <c r="C11" s="153"/>
      <c r="D11" s="71"/>
      <c r="E11" s="69"/>
      <c r="F11" s="70"/>
      <c r="G11" s="181"/>
      <c r="H11" s="64"/>
    </row>
    <row r="12" spans="1:9" s="58" customFormat="1" ht="13.9" customHeight="1" x14ac:dyDescent="0.25">
      <c r="A12" s="61" t="s">
        <v>104</v>
      </c>
      <c r="B12" s="187" t="s">
        <v>75</v>
      </c>
      <c r="C12" s="153"/>
      <c r="D12" s="71"/>
      <c r="E12" s="69"/>
      <c r="F12" s="70"/>
      <c r="G12" s="182" t="s">
        <v>105</v>
      </c>
      <c r="H12" s="64" t="s">
        <v>104</v>
      </c>
    </row>
    <row r="13" spans="1:9" s="58" customFormat="1" ht="13.9" customHeight="1" x14ac:dyDescent="0.25">
      <c r="A13" s="61"/>
      <c r="B13" s="187" t="s">
        <v>106</v>
      </c>
      <c r="C13" s="155"/>
      <c r="D13" s="156"/>
      <c r="E13" s="156"/>
      <c r="F13" s="157"/>
      <c r="G13" s="182" t="s">
        <v>107</v>
      </c>
      <c r="H13" s="64"/>
    </row>
    <row r="14" spans="1:9" s="58" customFormat="1" ht="13.9" customHeight="1" x14ac:dyDescent="0.25">
      <c r="A14" s="61"/>
      <c r="B14" s="187" t="s">
        <v>76</v>
      </c>
      <c r="C14" s="154">
        <v>0.61725081852825936</v>
      </c>
      <c r="D14" s="103">
        <v>2.7208487235796404</v>
      </c>
      <c r="E14" s="103">
        <v>4.9851530074484547</v>
      </c>
      <c r="F14" s="106">
        <v>6.447716717931641</v>
      </c>
      <c r="G14" s="182"/>
      <c r="H14" s="64"/>
    </row>
    <row r="15" spans="1:9" s="58" customFormat="1" ht="12" customHeight="1" x14ac:dyDescent="0.25">
      <c r="A15" s="61"/>
      <c r="B15" s="187"/>
      <c r="C15" s="153"/>
      <c r="D15" s="71"/>
      <c r="E15" s="69"/>
      <c r="F15" s="70"/>
      <c r="G15" s="182"/>
      <c r="H15" s="64"/>
    </row>
    <row r="16" spans="1:9" s="58" customFormat="1" ht="13.9" customHeight="1" x14ac:dyDescent="0.25">
      <c r="A16" s="61" t="s">
        <v>108</v>
      </c>
      <c r="B16" s="187" t="s">
        <v>109</v>
      </c>
      <c r="C16" s="153"/>
      <c r="D16" s="71"/>
      <c r="E16" s="69"/>
      <c r="F16" s="70"/>
      <c r="G16" s="183" t="s">
        <v>110</v>
      </c>
      <c r="H16" s="64" t="s">
        <v>108</v>
      </c>
    </row>
    <row r="17" spans="1:8" s="58" customFormat="1" ht="13.9" customHeight="1" x14ac:dyDescent="0.25">
      <c r="A17" s="61"/>
      <c r="B17" s="187" t="s">
        <v>111</v>
      </c>
      <c r="C17" s="158">
        <v>1.0895818796629275</v>
      </c>
      <c r="D17" s="159">
        <v>2.7051176370649568</v>
      </c>
      <c r="E17" s="159">
        <v>1.2363075135396655</v>
      </c>
      <c r="F17" s="160">
        <v>2.320536901477587</v>
      </c>
      <c r="G17" s="184" t="s">
        <v>112</v>
      </c>
      <c r="H17" s="64"/>
    </row>
    <row r="18" spans="1:8" s="58" customFormat="1" ht="13.9" customHeight="1" x14ac:dyDescent="0.25">
      <c r="A18" s="61"/>
      <c r="B18" s="187" t="s">
        <v>113</v>
      </c>
      <c r="C18" s="154"/>
      <c r="D18" s="103"/>
      <c r="E18" s="103"/>
      <c r="F18" s="106"/>
      <c r="G18" s="183" t="s">
        <v>114</v>
      </c>
      <c r="H18" s="64"/>
    </row>
    <row r="19" spans="1:8" s="58" customFormat="1" ht="12" customHeight="1" x14ac:dyDescent="0.25">
      <c r="A19" s="61"/>
      <c r="B19" s="187"/>
      <c r="C19" s="155"/>
      <c r="D19" s="156"/>
      <c r="E19" s="156"/>
      <c r="F19" s="157"/>
      <c r="G19" s="183"/>
      <c r="H19" s="64"/>
    </row>
    <row r="20" spans="1:8" s="58" customFormat="1" ht="13.9" customHeight="1" x14ac:dyDescent="0.25">
      <c r="A20" s="61" t="s">
        <v>115</v>
      </c>
      <c r="B20" s="187" t="s">
        <v>77</v>
      </c>
      <c r="C20" s="154">
        <v>7.2137834791476578</v>
      </c>
      <c r="D20" s="103">
        <v>6.8361009558208163</v>
      </c>
      <c r="E20" s="103">
        <v>5.4765364153789768</v>
      </c>
      <c r="F20" s="106">
        <v>6.5932245959247098</v>
      </c>
      <c r="G20" s="181" t="s">
        <v>78</v>
      </c>
      <c r="H20" s="64" t="s">
        <v>115</v>
      </c>
    </row>
    <row r="21" spans="1:8" s="58" customFormat="1" ht="12" customHeight="1" x14ac:dyDescent="0.25">
      <c r="A21" s="61"/>
      <c r="B21" s="187"/>
      <c r="C21" s="153"/>
      <c r="D21" s="71"/>
      <c r="E21" s="69"/>
      <c r="F21" s="70"/>
      <c r="G21" s="181"/>
      <c r="H21" s="64"/>
    </row>
    <row r="22" spans="1:8" s="58" customFormat="1" ht="13.9" customHeight="1" x14ac:dyDescent="0.25">
      <c r="A22" s="61" t="s">
        <v>116</v>
      </c>
      <c r="B22" s="187" t="s">
        <v>117</v>
      </c>
      <c r="C22" s="153"/>
      <c r="D22" s="71"/>
      <c r="E22" s="69"/>
      <c r="F22" s="70"/>
      <c r="G22" s="183" t="s">
        <v>118</v>
      </c>
      <c r="H22" s="64" t="s">
        <v>116</v>
      </c>
    </row>
    <row r="23" spans="1:8" s="58" customFormat="1" ht="13.9" customHeight="1" x14ac:dyDescent="0.25">
      <c r="A23" s="61"/>
      <c r="B23" s="187" t="s">
        <v>119</v>
      </c>
      <c r="C23" s="154">
        <v>34.528474048628631</v>
      </c>
      <c r="D23" s="103">
        <v>27.145248268007379</v>
      </c>
      <c r="E23" s="103">
        <v>50.388682815729958</v>
      </c>
      <c r="F23" s="106">
        <v>27.583220136154239</v>
      </c>
      <c r="G23" s="183" t="s">
        <v>120</v>
      </c>
      <c r="H23" s="64"/>
    </row>
    <row r="24" spans="1:8" s="58" customFormat="1" ht="12" customHeight="1" x14ac:dyDescent="0.25">
      <c r="A24" s="61"/>
      <c r="B24" s="187"/>
      <c r="C24" s="155"/>
      <c r="D24" s="156"/>
      <c r="E24" s="156"/>
      <c r="F24" s="157"/>
      <c r="G24" s="183"/>
      <c r="H24" s="64"/>
    </row>
    <row r="25" spans="1:8" s="58" customFormat="1" ht="13.9" customHeight="1" x14ac:dyDescent="0.25">
      <c r="A25" s="61" t="s">
        <v>121</v>
      </c>
      <c r="B25" s="187" t="s">
        <v>79</v>
      </c>
      <c r="C25" s="154">
        <v>6.8971069722505494</v>
      </c>
      <c r="D25" s="103">
        <v>6.6706099256863478</v>
      </c>
      <c r="E25" s="103">
        <v>3.5939606755372751</v>
      </c>
      <c r="F25" s="106">
        <v>6.7344758783422884</v>
      </c>
      <c r="G25" s="183" t="s">
        <v>80</v>
      </c>
      <c r="H25" s="64" t="s">
        <v>121</v>
      </c>
    </row>
    <row r="26" spans="1:8" s="58" customFormat="1" ht="12" customHeight="1" x14ac:dyDescent="0.25">
      <c r="A26" s="61"/>
      <c r="B26" s="187"/>
      <c r="C26" s="155"/>
      <c r="D26" s="156"/>
      <c r="E26" s="156"/>
      <c r="F26" s="157"/>
      <c r="G26" s="183"/>
      <c r="H26" s="64"/>
    </row>
    <row r="27" spans="1:8" s="58" customFormat="1" ht="13.9" customHeight="1" x14ac:dyDescent="0.25">
      <c r="A27" s="61" t="s">
        <v>122</v>
      </c>
      <c r="B27" s="187" t="s">
        <v>123</v>
      </c>
      <c r="C27" s="153"/>
      <c r="D27" s="71"/>
      <c r="E27" s="69"/>
      <c r="F27" s="70"/>
      <c r="G27" s="183" t="s">
        <v>124</v>
      </c>
      <c r="H27" s="64" t="s">
        <v>122</v>
      </c>
    </row>
    <row r="28" spans="1:8" s="58" customFormat="1" ht="13.9" customHeight="1" x14ac:dyDescent="0.25">
      <c r="A28" s="61"/>
      <c r="B28" s="187" t="s">
        <v>81</v>
      </c>
      <c r="C28" s="155"/>
      <c r="D28" s="156"/>
      <c r="E28" s="156"/>
      <c r="F28" s="157"/>
      <c r="G28" s="183" t="s">
        <v>125</v>
      </c>
      <c r="H28" s="64"/>
    </row>
    <row r="29" spans="1:8" s="58" customFormat="1" ht="13.9" customHeight="1" x14ac:dyDescent="0.25">
      <c r="A29" s="61"/>
      <c r="B29" s="187" t="s">
        <v>82</v>
      </c>
      <c r="C29" s="154">
        <v>4.213407761258118</v>
      </c>
      <c r="D29" s="103">
        <v>2.3659554118083825</v>
      </c>
      <c r="E29" s="103">
        <v>0.52503805343256382</v>
      </c>
      <c r="F29" s="106">
        <v>0.92123320898900507</v>
      </c>
      <c r="G29" s="183"/>
      <c r="H29" s="64"/>
    </row>
    <row r="30" spans="1:8" s="58" customFormat="1" ht="12" customHeight="1" x14ac:dyDescent="0.25">
      <c r="A30" s="61"/>
      <c r="B30" s="187"/>
      <c r="C30" s="155"/>
      <c r="D30" s="156"/>
      <c r="E30" s="156"/>
      <c r="F30" s="157"/>
      <c r="G30" s="183"/>
      <c r="H30" s="64"/>
    </row>
    <row r="31" spans="1:8" s="58" customFormat="1" ht="13.9" customHeight="1" x14ac:dyDescent="0.25">
      <c r="A31" s="61" t="s">
        <v>126</v>
      </c>
      <c r="B31" s="187" t="s">
        <v>83</v>
      </c>
      <c r="C31" s="154">
        <v>4.6105952444849985</v>
      </c>
      <c r="D31" s="103">
        <v>5.3048369944815352</v>
      </c>
      <c r="E31" s="103">
        <v>3.741549764923128</v>
      </c>
      <c r="F31" s="106">
        <v>8.6650225464345727</v>
      </c>
      <c r="G31" s="183" t="s">
        <v>127</v>
      </c>
      <c r="H31" s="64" t="s">
        <v>126</v>
      </c>
    </row>
    <row r="32" spans="1:8" s="58" customFormat="1" ht="12" customHeight="1" x14ac:dyDescent="0.25">
      <c r="A32" s="61"/>
      <c r="B32" s="187"/>
      <c r="C32" s="161"/>
      <c r="D32" s="65"/>
      <c r="E32" s="62"/>
      <c r="F32" s="63"/>
      <c r="G32" s="183"/>
      <c r="H32" s="64"/>
    </row>
    <row r="33" spans="1:9" s="58" customFormat="1" ht="13.9" customHeight="1" x14ac:dyDescent="0.25">
      <c r="A33" s="61" t="s">
        <v>128</v>
      </c>
      <c r="B33" s="187" t="s">
        <v>84</v>
      </c>
      <c r="C33" s="154">
        <v>2.9413343352477055</v>
      </c>
      <c r="D33" s="103">
        <v>0.85640034985936409</v>
      </c>
      <c r="E33" s="103">
        <v>0.66532909266023321</v>
      </c>
      <c r="F33" s="106">
        <v>1.2524613178342343</v>
      </c>
      <c r="G33" s="183" t="s">
        <v>85</v>
      </c>
      <c r="H33" s="64" t="s">
        <v>128</v>
      </c>
    </row>
    <row r="34" spans="1:9" s="58" customFormat="1" ht="12" customHeight="1" x14ac:dyDescent="0.25">
      <c r="A34" s="61"/>
      <c r="B34" s="187"/>
      <c r="C34" s="161"/>
      <c r="D34" s="65"/>
      <c r="E34" s="62"/>
      <c r="F34" s="63"/>
      <c r="G34" s="183"/>
      <c r="H34" s="64"/>
    </row>
    <row r="35" spans="1:9" s="58" customFormat="1" ht="13.9" customHeight="1" x14ac:dyDescent="0.25">
      <c r="A35" s="61" t="s">
        <v>129</v>
      </c>
      <c r="B35" s="187" t="s">
        <v>130</v>
      </c>
      <c r="C35" s="153"/>
      <c r="D35" s="71"/>
      <c r="E35" s="69"/>
      <c r="F35" s="70"/>
      <c r="G35" s="183" t="s">
        <v>131</v>
      </c>
      <c r="H35" s="64" t="s">
        <v>129</v>
      </c>
    </row>
    <row r="36" spans="1:9" s="58" customFormat="1" ht="13.9" customHeight="1" x14ac:dyDescent="0.25">
      <c r="A36" s="61"/>
      <c r="B36" s="187" t="s">
        <v>86</v>
      </c>
      <c r="C36" s="154">
        <v>11.996135473136171</v>
      </c>
      <c r="D36" s="103">
        <v>3.8053498279019133</v>
      </c>
      <c r="E36" s="103">
        <v>2.2081313104007863</v>
      </c>
      <c r="F36" s="106">
        <v>3.9321000404948387</v>
      </c>
      <c r="G36" s="183" t="s">
        <v>132</v>
      </c>
      <c r="H36" s="64"/>
    </row>
    <row r="37" spans="1:9" s="58" customFormat="1" ht="12" customHeight="1" x14ac:dyDescent="0.25">
      <c r="A37" s="61"/>
      <c r="B37" s="187"/>
      <c r="C37" s="161"/>
      <c r="D37" s="65"/>
      <c r="E37" s="62"/>
      <c r="F37" s="63"/>
      <c r="G37" s="183"/>
      <c r="H37" s="64"/>
    </row>
    <row r="38" spans="1:9" s="58" customFormat="1" ht="13.9" customHeight="1" x14ac:dyDescent="0.25">
      <c r="A38" s="61" t="s">
        <v>133</v>
      </c>
      <c r="B38" s="187" t="s">
        <v>134</v>
      </c>
      <c r="C38" s="153"/>
      <c r="D38" s="71"/>
      <c r="E38" s="69"/>
      <c r="F38" s="70"/>
      <c r="G38" s="183" t="s">
        <v>87</v>
      </c>
      <c r="H38" s="64" t="s">
        <v>133</v>
      </c>
    </row>
    <row r="39" spans="1:9" s="58" customFormat="1" ht="13.9" customHeight="1" x14ac:dyDescent="0.25">
      <c r="A39" s="61"/>
      <c r="B39" s="187" t="s">
        <v>86</v>
      </c>
      <c r="C39" s="154">
        <v>4.13826418335033</v>
      </c>
      <c r="D39" s="103">
        <v>3.578192938629885</v>
      </c>
      <c r="E39" s="103">
        <v>0.81343879685408949</v>
      </c>
      <c r="F39" s="106">
        <v>2.1207803643778611</v>
      </c>
      <c r="G39" s="183" t="s">
        <v>125</v>
      </c>
      <c r="H39" s="64"/>
    </row>
    <row r="40" spans="1:9" s="58" customFormat="1" ht="12" customHeight="1" x14ac:dyDescent="0.25">
      <c r="A40" s="61"/>
      <c r="B40" s="187"/>
      <c r="C40" s="161"/>
      <c r="D40" s="65"/>
      <c r="E40" s="62"/>
      <c r="F40" s="63"/>
      <c r="G40" s="183"/>
      <c r="H40" s="64"/>
    </row>
    <row r="41" spans="1:9" s="58" customFormat="1" ht="13.9" customHeight="1" x14ac:dyDescent="0.25">
      <c r="A41" s="67" t="s">
        <v>135</v>
      </c>
      <c r="B41" s="188" t="s">
        <v>88</v>
      </c>
      <c r="C41" s="154">
        <v>1.8678546508507328</v>
      </c>
      <c r="D41" s="103">
        <v>0.91838083072721655</v>
      </c>
      <c r="E41" s="103">
        <v>0.19241822223502472</v>
      </c>
      <c r="F41" s="106">
        <v>0.52682941930581983</v>
      </c>
      <c r="G41" s="183" t="s">
        <v>89</v>
      </c>
      <c r="H41" s="66" t="s">
        <v>135</v>
      </c>
    </row>
    <row r="42" spans="1:9" s="58" customFormat="1" ht="12" customHeight="1" x14ac:dyDescent="0.25">
      <c r="A42" s="67"/>
      <c r="B42" s="188"/>
      <c r="C42" s="161"/>
      <c r="D42" s="65"/>
      <c r="E42" s="62"/>
      <c r="F42" s="63"/>
      <c r="G42" s="183"/>
      <c r="H42" s="66"/>
    </row>
    <row r="43" spans="1:9" s="58" customFormat="1" ht="13.9" customHeight="1" x14ac:dyDescent="0.25">
      <c r="A43" s="67" t="s">
        <v>136</v>
      </c>
      <c r="B43" s="187" t="s">
        <v>137</v>
      </c>
      <c r="C43" s="153"/>
      <c r="D43" s="71"/>
      <c r="E43" s="69"/>
      <c r="F43" s="70"/>
      <c r="G43" s="183" t="s">
        <v>90</v>
      </c>
      <c r="H43" s="66" t="s">
        <v>136</v>
      </c>
    </row>
    <row r="44" spans="1:9" s="58" customFormat="1" ht="13.9" customHeight="1" x14ac:dyDescent="0.25">
      <c r="A44" s="67"/>
      <c r="B44" s="187" t="s">
        <v>138</v>
      </c>
      <c r="C44" s="154">
        <v>1.0359078954430787</v>
      </c>
      <c r="D44" s="103">
        <v>0.83500607219939471</v>
      </c>
      <c r="E44" s="103">
        <v>0.29321813464322127</v>
      </c>
      <c r="F44" s="106">
        <v>0.68686275617675563</v>
      </c>
      <c r="G44" s="183" t="s">
        <v>139</v>
      </c>
      <c r="H44" s="66"/>
    </row>
    <row r="45" spans="1:9" s="58" customFormat="1" ht="12" customHeight="1" x14ac:dyDescent="0.25">
      <c r="A45" s="67"/>
      <c r="B45" s="187"/>
      <c r="C45" s="161"/>
      <c r="D45" s="65"/>
      <c r="E45" s="62"/>
      <c r="F45" s="63"/>
      <c r="G45" s="183"/>
      <c r="H45" s="66"/>
    </row>
    <row r="46" spans="1:9" s="58" customFormat="1" ht="13.9" customHeight="1" x14ac:dyDescent="0.25">
      <c r="A46" s="61" t="s">
        <v>175</v>
      </c>
      <c r="B46" s="187" t="s">
        <v>173</v>
      </c>
      <c r="C46" s="154">
        <v>0.62261821695024422</v>
      </c>
      <c r="D46" s="103">
        <v>1.6545956796143995</v>
      </c>
      <c r="E46" s="103">
        <v>0.50378807950086624</v>
      </c>
      <c r="F46" s="106">
        <v>1.2529924190806221</v>
      </c>
      <c r="G46" s="181" t="s">
        <v>174</v>
      </c>
      <c r="H46" s="64" t="s">
        <v>175</v>
      </c>
    </row>
    <row r="47" spans="1:9" ht="13.15" customHeight="1" x14ac:dyDescent="0.25">
      <c r="B47" s="119"/>
      <c r="C47" s="162"/>
      <c r="D47" s="162"/>
      <c r="E47" s="162"/>
      <c r="F47" s="163"/>
      <c r="G47" s="162"/>
      <c r="H47" s="116"/>
      <c r="I47" s="57"/>
    </row>
    <row r="48" spans="1:9" ht="13.15" customHeight="1" x14ac:dyDescent="0.25">
      <c r="A48" s="13" t="s">
        <v>140</v>
      </c>
      <c r="B48" s="119" t="s">
        <v>91</v>
      </c>
      <c r="C48" s="164">
        <v>1.2828082228543825</v>
      </c>
      <c r="D48" s="164">
        <v>0.40617665380912527</v>
      </c>
      <c r="E48" s="164">
        <v>0.12199088386868132</v>
      </c>
      <c r="F48" s="165">
        <v>0.2367518653727862</v>
      </c>
      <c r="G48" s="185" t="s">
        <v>92</v>
      </c>
      <c r="H48" s="116" t="s">
        <v>140</v>
      </c>
      <c r="I48" s="98"/>
    </row>
    <row r="49" spans="1:11" ht="13.15" customHeight="1" x14ac:dyDescent="0.25">
      <c r="F49" s="173"/>
      <c r="I49" s="57"/>
    </row>
    <row r="50" spans="1:11" ht="13.15" customHeight="1" x14ac:dyDescent="0.25">
      <c r="B50" s="13"/>
      <c r="C50" s="57"/>
      <c r="D50" s="57"/>
      <c r="E50" s="57"/>
      <c r="F50" s="162"/>
      <c r="G50" s="57"/>
      <c r="H50" s="57"/>
      <c r="I50" s="57"/>
    </row>
    <row r="51" spans="1:11" ht="13.15" customHeight="1" x14ac:dyDescent="0.25">
      <c r="B51" s="13"/>
      <c r="C51" s="57"/>
      <c r="D51" s="57"/>
      <c r="E51" s="57"/>
      <c r="F51" s="162"/>
      <c r="G51" s="57"/>
      <c r="H51" s="57"/>
      <c r="I51" s="57"/>
    </row>
    <row r="52" spans="1:11" ht="13.15" customHeight="1" x14ac:dyDescent="0.25">
      <c r="B52" s="13"/>
      <c r="C52" s="57"/>
      <c r="D52" s="57"/>
      <c r="E52" s="57"/>
      <c r="F52" s="162"/>
      <c r="G52" s="57"/>
      <c r="H52" s="57"/>
      <c r="I52" s="57"/>
    </row>
    <row r="53" spans="1:11" ht="13.15" customHeight="1" x14ac:dyDescent="0.25">
      <c r="A53" s="102"/>
      <c r="B53" s="102"/>
      <c r="C53" s="107"/>
      <c r="D53" s="107"/>
      <c r="E53" s="107"/>
      <c r="F53" s="143"/>
      <c r="G53" s="108"/>
      <c r="H53" s="102"/>
      <c r="I53" s="57"/>
    </row>
    <row r="54" spans="1:11" ht="13.15" customHeight="1" x14ac:dyDescent="0.25">
      <c r="A54" s="324"/>
      <c r="B54" s="324"/>
      <c r="C54" s="324"/>
      <c r="D54" s="104"/>
      <c r="E54" s="104"/>
      <c r="F54" s="143"/>
      <c r="G54" s="323"/>
      <c r="H54" s="323"/>
      <c r="I54" s="57"/>
    </row>
    <row r="55" spans="1:11" ht="13.15" customHeight="1" x14ac:dyDescent="0.25">
      <c r="A55" s="102"/>
      <c r="B55" s="102"/>
      <c r="C55" s="107"/>
      <c r="D55" s="107"/>
      <c r="E55" s="107"/>
      <c r="F55" s="174"/>
      <c r="G55" s="107"/>
      <c r="H55" s="107"/>
      <c r="I55" s="57"/>
    </row>
    <row r="56" spans="1:11" ht="13.15" customHeight="1" x14ac:dyDescent="0.25">
      <c r="F56" s="173"/>
    </row>
    <row r="57" spans="1:11" ht="13.15" customHeight="1" x14ac:dyDescent="0.25">
      <c r="B57" s="73"/>
      <c r="C57" s="74"/>
      <c r="D57" s="74"/>
      <c r="E57" s="75"/>
      <c r="F57" s="175"/>
      <c r="G57" s="73"/>
    </row>
    <row r="58" spans="1:11" ht="13.15" customHeight="1" x14ac:dyDescent="0.25">
      <c r="B58" s="76"/>
      <c r="C58" s="77"/>
      <c r="D58" s="77"/>
      <c r="E58" s="77"/>
      <c r="F58" s="77"/>
      <c r="G58" s="78"/>
    </row>
    <row r="59" spans="1:11" ht="13.15" customHeight="1" x14ac:dyDescent="0.25">
      <c r="B59" s="76"/>
      <c r="C59" s="79"/>
      <c r="D59" s="79"/>
      <c r="E59" s="80"/>
      <c r="F59" s="176"/>
      <c r="G59" s="78"/>
    </row>
    <row r="60" spans="1:11" ht="13.15" customHeight="1" x14ac:dyDescent="0.25">
      <c r="B60" s="76"/>
      <c r="C60" s="79"/>
      <c r="D60" s="79"/>
      <c r="E60" s="80"/>
      <c r="F60" s="176"/>
      <c r="G60" s="81"/>
    </row>
    <row r="61" spans="1:11" ht="13.15" customHeight="1" x14ac:dyDescent="0.25">
      <c r="B61" s="82"/>
      <c r="C61" s="13"/>
      <c r="D61" s="13"/>
      <c r="F61" s="173"/>
      <c r="G61" s="81"/>
      <c r="K61" s="12"/>
    </row>
    <row r="62" spans="1:11" ht="13.15" customHeight="1" x14ac:dyDescent="0.25">
      <c r="B62" s="82"/>
      <c r="C62" s="13"/>
      <c r="D62" s="13"/>
      <c r="F62" s="173"/>
      <c r="G62" s="81"/>
    </row>
    <row r="63" spans="1:11" ht="13.15" customHeight="1" x14ac:dyDescent="0.25">
      <c r="B63" s="82"/>
      <c r="C63" s="13"/>
      <c r="D63" s="13"/>
      <c r="F63" s="173"/>
      <c r="G63" s="81"/>
      <c r="J63" s="14"/>
      <c r="K63" s="12"/>
    </row>
    <row r="64" spans="1:11" ht="13.15" customHeight="1" x14ac:dyDescent="0.25">
      <c r="B64" s="82"/>
      <c r="C64" s="13"/>
      <c r="D64" s="13"/>
      <c r="F64" s="173"/>
      <c r="G64" s="81"/>
    </row>
    <row r="65" spans="2:13" ht="13.15" customHeight="1" x14ac:dyDescent="0.25">
      <c r="B65" s="83"/>
      <c r="C65" s="13"/>
      <c r="D65" s="13"/>
      <c r="F65" s="173"/>
      <c r="G65" s="84"/>
      <c r="H65" s="85"/>
      <c r="I65" s="85"/>
      <c r="J65" s="86"/>
      <c r="K65" s="87"/>
    </row>
    <row r="66" spans="2:13" ht="13.15" customHeight="1" x14ac:dyDescent="0.25">
      <c r="B66" s="83"/>
      <c r="C66" s="13"/>
      <c r="D66" s="13"/>
      <c r="F66" s="173"/>
      <c r="G66" s="88"/>
      <c r="J66" s="14"/>
      <c r="M66" s="14"/>
    </row>
    <row r="67" spans="2:13" ht="13.15" customHeight="1" x14ac:dyDescent="0.25">
      <c r="B67" s="82"/>
      <c r="C67" s="13"/>
      <c r="D67" s="13"/>
      <c r="F67" s="173"/>
      <c r="G67" s="81"/>
      <c r="J67" s="14"/>
      <c r="M67" s="14"/>
    </row>
    <row r="68" spans="2:13" ht="13.15" customHeight="1" x14ac:dyDescent="0.25">
      <c r="B68" s="82"/>
      <c r="C68" s="13"/>
      <c r="D68" s="13"/>
      <c r="F68" s="173"/>
      <c r="G68" s="81"/>
    </row>
    <row r="69" spans="2:13" ht="13.15" customHeight="1" x14ac:dyDescent="0.25">
      <c r="B69" s="83"/>
      <c r="C69" s="13"/>
      <c r="D69" s="13"/>
      <c r="F69" s="173"/>
      <c r="G69" s="88"/>
      <c r="K69" s="12"/>
    </row>
    <row r="70" spans="2:13" ht="13.15" customHeight="1" x14ac:dyDescent="0.25">
      <c r="B70" s="83"/>
      <c r="C70" s="13"/>
      <c r="D70" s="13"/>
      <c r="F70" s="173"/>
      <c r="G70" s="88"/>
    </row>
    <row r="71" spans="2:13" ht="13.15" customHeight="1" x14ac:dyDescent="0.25">
      <c r="B71" s="82"/>
      <c r="C71" s="13"/>
      <c r="D71" s="13"/>
      <c r="F71" s="173"/>
      <c r="G71" s="81"/>
    </row>
    <row r="72" spans="2:13" ht="13.15" customHeight="1" x14ac:dyDescent="0.25">
      <c r="B72" s="83"/>
      <c r="C72" s="13"/>
      <c r="D72" s="13"/>
      <c r="F72" s="173"/>
      <c r="G72" s="88"/>
      <c r="J72" s="12"/>
    </row>
    <row r="73" spans="2:13" ht="13.15" customHeight="1" x14ac:dyDescent="0.25">
      <c r="B73" s="83"/>
      <c r="C73" s="13"/>
      <c r="D73" s="13"/>
      <c r="F73" s="173"/>
      <c r="G73" s="88"/>
    </row>
    <row r="74" spans="2:13" ht="13.15" customHeight="1" x14ac:dyDescent="0.25">
      <c r="B74" s="89"/>
      <c r="C74" s="13"/>
      <c r="D74" s="13"/>
      <c r="F74" s="173"/>
      <c r="G74" s="81"/>
    </row>
    <row r="75" spans="2:13" ht="13.15" customHeight="1" x14ac:dyDescent="0.25">
      <c r="B75" s="83"/>
      <c r="C75" s="13"/>
      <c r="D75" s="13"/>
      <c r="F75" s="173"/>
      <c r="G75" s="88"/>
    </row>
    <row r="76" spans="2:13" ht="13.15" customHeight="1" x14ac:dyDescent="0.25">
      <c r="B76" s="90"/>
      <c r="C76" s="13"/>
      <c r="D76" s="13"/>
      <c r="F76" s="173"/>
      <c r="G76" s="88"/>
    </row>
    <row r="77" spans="2:13" ht="13.15" customHeight="1" x14ac:dyDescent="0.25">
      <c r="B77" s="83"/>
      <c r="C77" s="13"/>
      <c r="D77" s="13"/>
      <c r="F77" s="173"/>
      <c r="G77" s="88"/>
    </row>
    <row r="78" spans="2:13" ht="13.15" customHeight="1" x14ac:dyDescent="0.25">
      <c r="B78" s="83"/>
      <c r="C78" s="13"/>
      <c r="D78" s="13"/>
      <c r="F78" s="173"/>
      <c r="G78" s="88"/>
    </row>
    <row r="79" spans="2:13" ht="13.15" customHeight="1" x14ac:dyDescent="0.25">
      <c r="B79" s="83"/>
      <c r="C79" s="13"/>
      <c r="D79" s="13"/>
      <c r="F79" s="173"/>
      <c r="G79" s="88"/>
    </row>
    <row r="80" spans="2:13" ht="6" customHeight="1" x14ac:dyDescent="0.25">
      <c r="B80" s="83"/>
      <c r="C80" s="13"/>
      <c r="D80" s="13"/>
      <c r="F80" s="173"/>
      <c r="G80" s="88"/>
    </row>
    <row r="81" spans="2:7" ht="26.25" customHeight="1" x14ac:dyDescent="0.25">
      <c r="B81" s="83"/>
      <c r="C81" s="13"/>
      <c r="D81" s="13"/>
      <c r="F81" s="173"/>
      <c r="G81" s="88"/>
    </row>
    <row r="82" spans="2:7" ht="12.75" customHeight="1" x14ac:dyDescent="0.25">
      <c r="B82" s="83"/>
      <c r="C82" s="13"/>
      <c r="D82" s="13"/>
      <c r="F82" s="173"/>
      <c r="G82" s="88"/>
    </row>
    <row r="83" spans="2:7" ht="21.75" customHeight="1" x14ac:dyDescent="0.25">
      <c r="B83" s="83"/>
      <c r="C83" s="13"/>
      <c r="D83" s="13"/>
      <c r="F83" s="173"/>
      <c r="G83" s="81"/>
    </row>
    <row r="84" spans="2:7" x14ac:dyDescent="0.25">
      <c r="F84" s="173"/>
    </row>
    <row r="85" spans="2:7" x14ac:dyDescent="0.25">
      <c r="F85" s="173"/>
    </row>
    <row r="86" spans="2:7" x14ac:dyDescent="0.25">
      <c r="F86" s="173"/>
    </row>
    <row r="87" spans="2:7" x14ac:dyDescent="0.25">
      <c r="F87" s="173"/>
    </row>
    <row r="88" spans="2:7" x14ac:dyDescent="0.25">
      <c r="F88" s="173"/>
    </row>
    <row r="89" spans="2:7" x14ac:dyDescent="0.25">
      <c r="F89" s="173"/>
    </row>
    <row r="90" spans="2:7" x14ac:dyDescent="0.25">
      <c r="F90" s="173"/>
    </row>
    <row r="91" spans="2:7" x14ac:dyDescent="0.25">
      <c r="F91" s="173"/>
    </row>
    <row r="92" spans="2:7" x14ac:dyDescent="0.25">
      <c r="F92" s="173"/>
    </row>
    <row r="93" spans="2:7" x14ac:dyDescent="0.25">
      <c r="F93" s="173"/>
    </row>
    <row r="94" spans="2:7" x14ac:dyDescent="0.25">
      <c r="F94" s="173"/>
    </row>
    <row r="95" spans="2:7" x14ac:dyDescent="0.25">
      <c r="F95" s="173"/>
    </row>
    <row r="96" spans="2:7" x14ac:dyDescent="0.25">
      <c r="F96" s="173"/>
    </row>
    <row r="97" spans="6:6" x14ac:dyDescent="0.25">
      <c r="F97" s="173"/>
    </row>
    <row r="98" spans="6:6" x14ac:dyDescent="0.25">
      <c r="F98" s="173"/>
    </row>
    <row r="99" spans="6:6" x14ac:dyDescent="0.25">
      <c r="F99" s="173"/>
    </row>
    <row r="100" spans="6:6" x14ac:dyDescent="0.25">
      <c r="F100" s="173"/>
    </row>
    <row r="101" spans="6:6" x14ac:dyDescent="0.25">
      <c r="F101" s="173"/>
    </row>
    <row r="102" spans="6:6" x14ac:dyDescent="0.25">
      <c r="F102" s="173"/>
    </row>
    <row r="103" spans="6:6" x14ac:dyDescent="0.25">
      <c r="F103" s="173"/>
    </row>
    <row r="104" spans="6:6" x14ac:dyDescent="0.25">
      <c r="F104" s="173"/>
    </row>
    <row r="105" spans="6:6" x14ac:dyDescent="0.25">
      <c r="F105" s="173"/>
    </row>
    <row r="106" spans="6:6" x14ac:dyDescent="0.25">
      <c r="F106" s="173"/>
    </row>
    <row r="107" spans="6:6" x14ac:dyDescent="0.25">
      <c r="F107" s="173"/>
    </row>
    <row r="108" spans="6:6" x14ac:dyDescent="0.25">
      <c r="F108" s="173"/>
    </row>
    <row r="109" spans="6:6" x14ac:dyDescent="0.25">
      <c r="F109" s="173"/>
    </row>
    <row r="110" spans="6:6" x14ac:dyDescent="0.25">
      <c r="F110" s="173"/>
    </row>
    <row r="111" spans="6:6" x14ac:dyDescent="0.25">
      <c r="F111" s="173"/>
    </row>
    <row r="112" spans="6:6" x14ac:dyDescent="0.25">
      <c r="F112" s="173"/>
    </row>
    <row r="113" spans="6:6" x14ac:dyDescent="0.25">
      <c r="F113" s="173"/>
    </row>
    <row r="114" spans="6:6" x14ac:dyDescent="0.25">
      <c r="F114" s="173"/>
    </row>
    <row r="115" spans="6:6" x14ac:dyDescent="0.25">
      <c r="F115" s="173"/>
    </row>
    <row r="116" spans="6:6" x14ac:dyDescent="0.25">
      <c r="F116" s="173"/>
    </row>
    <row r="117" spans="6:6" x14ac:dyDescent="0.25">
      <c r="F117" s="173"/>
    </row>
    <row r="118" spans="6:6" x14ac:dyDescent="0.25">
      <c r="F118" s="173"/>
    </row>
    <row r="119" spans="6:6" x14ac:dyDescent="0.25">
      <c r="F119" s="173"/>
    </row>
    <row r="120" spans="6:6" x14ac:dyDescent="0.25">
      <c r="F120" s="173"/>
    </row>
    <row r="121" spans="6:6" x14ac:dyDescent="0.25">
      <c r="F121" s="173"/>
    </row>
    <row r="122" spans="6:6" x14ac:dyDescent="0.25">
      <c r="F122" s="173"/>
    </row>
    <row r="123" spans="6:6" x14ac:dyDescent="0.25">
      <c r="F123" s="173"/>
    </row>
    <row r="124" spans="6:6" x14ac:dyDescent="0.25">
      <c r="F124" s="173"/>
    </row>
    <row r="125" spans="6:6" x14ac:dyDescent="0.25">
      <c r="F125" s="173"/>
    </row>
    <row r="126" spans="6:6" x14ac:dyDescent="0.25">
      <c r="F126" s="173"/>
    </row>
    <row r="127" spans="6:6" x14ac:dyDescent="0.25">
      <c r="F127" s="173"/>
    </row>
    <row r="128" spans="6:6" x14ac:dyDescent="0.25">
      <c r="F128" s="173"/>
    </row>
    <row r="129" spans="6:6" x14ac:dyDescent="0.25">
      <c r="F129" s="173"/>
    </row>
    <row r="130" spans="6:6" x14ac:dyDescent="0.25">
      <c r="F130" s="173"/>
    </row>
    <row r="131" spans="6:6" x14ac:dyDescent="0.25">
      <c r="F131" s="173"/>
    </row>
    <row r="132" spans="6:6" x14ac:dyDescent="0.25">
      <c r="F132" s="173"/>
    </row>
    <row r="133" spans="6:6" x14ac:dyDescent="0.25">
      <c r="F133" s="173"/>
    </row>
    <row r="134" spans="6:6" x14ac:dyDescent="0.25">
      <c r="F134" s="173"/>
    </row>
    <row r="135" spans="6:6" x14ac:dyDescent="0.25">
      <c r="F135" s="173"/>
    </row>
    <row r="136" spans="6:6" x14ac:dyDescent="0.25">
      <c r="F136" s="173"/>
    </row>
    <row r="137" spans="6:6" x14ac:dyDescent="0.25">
      <c r="F137" s="173"/>
    </row>
    <row r="138" spans="6:6" x14ac:dyDescent="0.25">
      <c r="F138" s="173"/>
    </row>
    <row r="139" spans="6:6" x14ac:dyDescent="0.25">
      <c r="F139" s="173"/>
    </row>
    <row r="140" spans="6:6" x14ac:dyDescent="0.25">
      <c r="F140" s="173"/>
    </row>
    <row r="141" spans="6:6" x14ac:dyDescent="0.25">
      <c r="F141" s="173"/>
    </row>
    <row r="142" spans="6:6" x14ac:dyDescent="0.25">
      <c r="F142" s="173"/>
    </row>
    <row r="143" spans="6:6" x14ac:dyDescent="0.25">
      <c r="F143" s="173"/>
    </row>
    <row r="144" spans="6:6" x14ac:dyDescent="0.25">
      <c r="F144" s="173"/>
    </row>
    <row r="145" spans="6:6" x14ac:dyDescent="0.25">
      <c r="F145" s="173"/>
    </row>
    <row r="146" spans="6:6" x14ac:dyDescent="0.25">
      <c r="F146" s="173"/>
    </row>
    <row r="147" spans="6:6" x14ac:dyDescent="0.25">
      <c r="F147" s="173"/>
    </row>
    <row r="148" spans="6:6" x14ac:dyDescent="0.25">
      <c r="F148" s="173"/>
    </row>
    <row r="149" spans="6:6" x14ac:dyDescent="0.25">
      <c r="F149" s="173"/>
    </row>
    <row r="150" spans="6:6" x14ac:dyDescent="0.25">
      <c r="F150" s="173"/>
    </row>
    <row r="151" spans="6:6" x14ac:dyDescent="0.25">
      <c r="F151" s="173"/>
    </row>
    <row r="152" spans="6:6" x14ac:dyDescent="0.25">
      <c r="F152" s="173"/>
    </row>
    <row r="153" spans="6:6" x14ac:dyDescent="0.25">
      <c r="F153" s="173"/>
    </row>
    <row r="154" spans="6:6" x14ac:dyDescent="0.25">
      <c r="F154" s="173"/>
    </row>
    <row r="155" spans="6:6" x14ac:dyDescent="0.25">
      <c r="F155" s="173"/>
    </row>
    <row r="156" spans="6:6" x14ac:dyDescent="0.25">
      <c r="F156" s="173"/>
    </row>
    <row r="157" spans="6:6" x14ac:dyDescent="0.25">
      <c r="F157" s="173"/>
    </row>
    <row r="158" spans="6:6" x14ac:dyDescent="0.25">
      <c r="F158" s="173"/>
    </row>
    <row r="159" spans="6:6" x14ac:dyDescent="0.25">
      <c r="F159" s="173"/>
    </row>
    <row r="160" spans="6:6" x14ac:dyDescent="0.25">
      <c r="F160" s="173"/>
    </row>
    <row r="161" spans="6:6" x14ac:dyDescent="0.25">
      <c r="F161" s="173"/>
    </row>
    <row r="162" spans="6:6" x14ac:dyDescent="0.25">
      <c r="F162" s="173"/>
    </row>
    <row r="163" spans="6:6" x14ac:dyDescent="0.25">
      <c r="F163" s="173"/>
    </row>
    <row r="164" spans="6:6" x14ac:dyDescent="0.25">
      <c r="F164" s="173"/>
    </row>
    <row r="165" spans="6:6" x14ac:dyDescent="0.25">
      <c r="F165" s="173"/>
    </row>
    <row r="166" spans="6:6" x14ac:dyDescent="0.25">
      <c r="F166" s="173"/>
    </row>
    <row r="167" spans="6:6" x14ac:dyDescent="0.25">
      <c r="F167" s="173"/>
    </row>
    <row r="168" spans="6:6" x14ac:dyDescent="0.25">
      <c r="F168" s="173"/>
    </row>
    <row r="169" spans="6:6" x14ac:dyDescent="0.25">
      <c r="F169" s="173"/>
    </row>
    <row r="170" spans="6:6" x14ac:dyDescent="0.25">
      <c r="F170" s="173"/>
    </row>
    <row r="171" spans="6:6" x14ac:dyDescent="0.25">
      <c r="F171" s="173"/>
    </row>
    <row r="172" spans="6:6" x14ac:dyDescent="0.25">
      <c r="F172" s="173"/>
    </row>
    <row r="173" spans="6:6" x14ac:dyDescent="0.25">
      <c r="F173" s="173"/>
    </row>
    <row r="174" spans="6:6" x14ac:dyDescent="0.25">
      <c r="F174" s="173"/>
    </row>
    <row r="175" spans="6:6" x14ac:dyDescent="0.25">
      <c r="F175" s="173"/>
    </row>
    <row r="176" spans="6:6" x14ac:dyDescent="0.25">
      <c r="F176" s="173"/>
    </row>
    <row r="177" spans="6:6" x14ac:dyDescent="0.25">
      <c r="F177" s="173"/>
    </row>
    <row r="178" spans="6:6" x14ac:dyDescent="0.25">
      <c r="F178" s="173"/>
    </row>
    <row r="179" spans="6:6" x14ac:dyDescent="0.25">
      <c r="F179" s="173"/>
    </row>
    <row r="180" spans="6:6" x14ac:dyDescent="0.25">
      <c r="F180" s="173"/>
    </row>
    <row r="181" spans="6:6" x14ac:dyDescent="0.25">
      <c r="F181" s="173"/>
    </row>
    <row r="182" spans="6:6" x14ac:dyDescent="0.25">
      <c r="F182" s="173"/>
    </row>
    <row r="183" spans="6:6" x14ac:dyDescent="0.25">
      <c r="F183" s="173"/>
    </row>
    <row r="184" spans="6:6" x14ac:dyDescent="0.25">
      <c r="F184" s="173"/>
    </row>
    <row r="185" spans="6:6" x14ac:dyDescent="0.25">
      <c r="F185" s="173"/>
    </row>
    <row r="186" spans="6:6" x14ac:dyDescent="0.25">
      <c r="F186" s="173"/>
    </row>
    <row r="187" spans="6:6" x14ac:dyDescent="0.25">
      <c r="F187" s="173"/>
    </row>
    <row r="188" spans="6:6" x14ac:dyDescent="0.25">
      <c r="F188" s="173"/>
    </row>
    <row r="189" spans="6:6" x14ac:dyDescent="0.25">
      <c r="F189" s="173"/>
    </row>
    <row r="190" spans="6:6" x14ac:dyDescent="0.25">
      <c r="F190" s="173"/>
    </row>
    <row r="191" spans="6:6" x14ac:dyDescent="0.25">
      <c r="F191" s="173"/>
    </row>
    <row r="192" spans="6:6" x14ac:dyDescent="0.25">
      <c r="F192" s="173"/>
    </row>
    <row r="193" spans="6:6" x14ac:dyDescent="0.25">
      <c r="F193" s="173"/>
    </row>
    <row r="194" spans="6:6" x14ac:dyDescent="0.25">
      <c r="F194" s="173"/>
    </row>
    <row r="195" spans="6:6" x14ac:dyDescent="0.25">
      <c r="F195" s="173"/>
    </row>
    <row r="196" spans="6:6" x14ac:dyDescent="0.25">
      <c r="F196" s="173"/>
    </row>
    <row r="197" spans="6:6" x14ac:dyDescent="0.25">
      <c r="F197" s="173"/>
    </row>
    <row r="198" spans="6:6" x14ac:dyDescent="0.25">
      <c r="F198" s="173"/>
    </row>
    <row r="199" spans="6:6" x14ac:dyDescent="0.25">
      <c r="F199" s="173"/>
    </row>
    <row r="200" spans="6:6" x14ac:dyDescent="0.25">
      <c r="F200" s="173"/>
    </row>
    <row r="201" spans="6:6" x14ac:dyDescent="0.25">
      <c r="F201" s="173"/>
    </row>
    <row r="202" spans="6:6" x14ac:dyDescent="0.25">
      <c r="F202" s="173"/>
    </row>
    <row r="203" spans="6:6" x14ac:dyDescent="0.25">
      <c r="F203" s="173"/>
    </row>
    <row r="204" spans="6:6" x14ac:dyDescent="0.25">
      <c r="F204" s="173"/>
    </row>
    <row r="205" spans="6:6" x14ac:dyDescent="0.25">
      <c r="F205" s="173"/>
    </row>
    <row r="206" spans="6:6" x14ac:dyDescent="0.25">
      <c r="F206" s="173"/>
    </row>
    <row r="207" spans="6:6" x14ac:dyDescent="0.25">
      <c r="F207" s="173"/>
    </row>
    <row r="208" spans="6:6" x14ac:dyDescent="0.25">
      <c r="F208" s="173"/>
    </row>
    <row r="209" spans="6:6" x14ac:dyDescent="0.25">
      <c r="F209" s="173"/>
    </row>
    <row r="210" spans="6:6" x14ac:dyDescent="0.25">
      <c r="F210" s="173"/>
    </row>
    <row r="211" spans="6:6" x14ac:dyDescent="0.25">
      <c r="F211" s="173"/>
    </row>
    <row r="212" spans="6:6" x14ac:dyDescent="0.25">
      <c r="F212" s="173"/>
    </row>
    <row r="213" spans="6:6" x14ac:dyDescent="0.25">
      <c r="F213" s="173"/>
    </row>
    <row r="214" spans="6:6" x14ac:dyDescent="0.25">
      <c r="F214" s="173"/>
    </row>
    <row r="215" spans="6:6" x14ac:dyDescent="0.25">
      <c r="F215" s="173"/>
    </row>
    <row r="216" spans="6:6" x14ac:dyDescent="0.25">
      <c r="F216" s="173"/>
    </row>
    <row r="217" spans="6:6" x14ac:dyDescent="0.25">
      <c r="F217" s="173"/>
    </row>
    <row r="218" spans="6:6" x14ac:dyDescent="0.25">
      <c r="F218" s="173"/>
    </row>
    <row r="219" spans="6:6" x14ac:dyDescent="0.25">
      <c r="F219" s="173"/>
    </row>
    <row r="220" spans="6:6" x14ac:dyDescent="0.25">
      <c r="F220" s="173"/>
    </row>
    <row r="221" spans="6:6" x14ac:dyDescent="0.25">
      <c r="F221" s="173"/>
    </row>
    <row r="222" spans="6:6" x14ac:dyDescent="0.25">
      <c r="F222" s="173"/>
    </row>
    <row r="223" spans="6:6" x14ac:dyDescent="0.25">
      <c r="F223" s="173"/>
    </row>
    <row r="224" spans="6:6" x14ac:dyDescent="0.25">
      <c r="F224" s="173"/>
    </row>
    <row r="225" spans="6:6" x14ac:dyDescent="0.25">
      <c r="F225" s="173"/>
    </row>
    <row r="226" spans="6:6" x14ac:dyDescent="0.25">
      <c r="F226" s="173"/>
    </row>
    <row r="227" spans="6:6" x14ac:dyDescent="0.25">
      <c r="F227" s="173"/>
    </row>
    <row r="228" spans="6:6" x14ac:dyDescent="0.25">
      <c r="F228" s="173"/>
    </row>
    <row r="229" spans="6:6" x14ac:dyDescent="0.25">
      <c r="F229" s="173"/>
    </row>
    <row r="230" spans="6:6" x14ac:dyDescent="0.25">
      <c r="F230" s="173"/>
    </row>
    <row r="231" spans="6:6" x14ac:dyDescent="0.25">
      <c r="F231" s="173"/>
    </row>
    <row r="232" spans="6:6" x14ac:dyDescent="0.25">
      <c r="F232" s="173"/>
    </row>
    <row r="233" spans="6:6" x14ac:dyDescent="0.25">
      <c r="F233" s="173"/>
    </row>
    <row r="234" spans="6:6" x14ac:dyDescent="0.25">
      <c r="F234" s="173"/>
    </row>
    <row r="235" spans="6:6" x14ac:dyDescent="0.25">
      <c r="F235" s="173"/>
    </row>
    <row r="236" spans="6:6" x14ac:dyDescent="0.25">
      <c r="F236" s="173"/>
    </row>
    <row r="237" spans="6:6" x14ac:dyDescent="0.25">
      <c r="F237" s="173"/>
    </row>
    <row r="238" spans="6:6" x14ac:dyDescent="0.25">
      <c r="F238" s="173"/>
    </row>
    <row r="239" spans="6:6" x14ac:dyDescent="0.25">
      <c r="F239" s="173"/>
    </row>
    <row r="240" spans="6:6" x14ac:dyDescent="0.25">
      <c r="F240" s="173"/>
    </row>
    <row r="241" spans="6:6" x14ac:dyDescent="0.25">
      <c r="F241" s="173"/>
    </row>
    <row r="242" spans="6:6" x14ac:dyDescent="0.25">
      <c r="F242" s="173"/>
    </row>
    <row r="243" spans="6:6" x14ac:dyDescent="0.25">
      <c r="F243" s="173"/>
    </row>
    <row r="244" spans="6:6" x14ac:dyDescent="0.25">
      <c r="F244" s="173"/>
    </row>
    <row r="245" spans="6:6" x14ac:dyDescent="0.25">
      <c r="F245" s="173"/>
    </row>
    <row r="246" spans="6:6" x14ac:dyDescent="0.25">
      <c r="F246" s="173"/>
    </row>
    <row r="247" spans="6:6" x14ac:dyDescent="0.25">
      <c r="F247" s="173"/>
    </row>
    <row r="248" spans="6:6" x14ac:dyDescent="0.25">
      <c r="F248" s="173"/>
    </row>
    <row r="249" spans="6:6" x14ac:dyDescent="0.25">
      <c r="F249" s="173"/>
    </row>
    <row r="250" spans="6:6" x14ac:dyDescent="0.25">
      <c r="F250" s="173"/>
    </row>
    <row r="251" spans="6:6" x14ac:dyDescent="0.25">
      <c r="F251" s="173"/>
    </row>
    <row r="252" spans="6:6" x14ac:dyDescent="0.25">
      <c r="F252" s="173"/>
    </row>
    <row r="253" spans="6:6" x14ac:dyDescent="0.25">
      <c r="F253" s="173"/>
    </row>
    <row r="254" spans="6:6" x14ac:dyDescent="0.25">
      <c r="F254" s="173"/>
    </row>
    <row r="255" spans="6:6" x14ac:dyDescent="0.25">
      <c r="F255" s="173"/>
    </row>
    <row r="256" spans="6:6" x14ac:dyDescent="0.25">
      <c r="F256" s="173"/>
    </row>
    <row r="257" spans="6:6" x14ac:dyDescent="0.25">
      <c r="F257" s="173"/>
    </row>
    <row r="258" spans="6:6" x14ac:dyDescent="0.25">
      <c r="F258" s="173"/>
    </row>
    <row r="259" spans="6:6" x14ac:dyDescent="0.25">
      <c r="F259" s="173"/>
    </row>
    <row r="260" spans="6:6" x14ac:dyDescent="0.25">
      <c r="F260" s="173"/>
    </row>
    <row r="261" spans="6:6" x14ac:dyDescent="0.25">
      <c r="F261" s="173"/>
    </row>
    <row r="262" spans="6:6" x14ac:dyDescent="0.25">
      <c r="F262" s="173"/>
    </row>
    <row r="263" spans="6:6" x14ac:dyDescent="0.25">
      <c r="F263" s="173"/>
    </row>
    <row r="264" spans="6:6" x14ac:dyDescent="0.25">
      <c r="F264" s="173"/>
    </row>
    <row r="265" spans="6:6" x14ac:dyDescent="0.25">
      <c r="F265" s="173"/>
    </row>
    <row r="266" spans="6:6" x14ac:dyDescent="0.25">
      <c r="F266" s="173"/>
    </row>
    <row r="267" spans="6:6" x14ac:dyDescent="0.25">
      <c r="F267" s="173"/>
    </row>
    <row r="268" spans="6:6" x14ac:dyDescent="0.25">
      <c r="F268" s="173"/>
    </row>
    <row r="269" spans="6:6" x14ac:dyDescent="0.25">
      <c r="F269" s="173"/>
    </row>
    <row r="270" spans="6:6" x14ac:dyDescent="0.25">
      <c r="F270" s="173"/>
    </row>
    <row r="271" spans="6:6" x14ac:dyDescent="0.25">
      <c r="F271" s="173"/>
    </row>
    <row r="272" spans="6:6" x14ac:dyDescent="0.25">
      <c r="F272" s="173"/>
    </row>
    <row r="273" spans="6:6" x14ac:dyDescent="0.25">
      <c r="F273" s="173"/>
    </row>
    <row r="274" spans="6:6" x14ac:dyDescent="0.25">
      <c r="F274" s="173"/>
    </row>
    <row r="275" spans="6:6" x14ac:dyDescent="0.25">
      <c r="F275" s="173"/>
    </row>
    <row r="276" spans="6:6" x14ac:dyDescent="0.25">
      <c r="F276" s="173"/>
    </row>
    <row r="277" spans="6:6" x14ac:dyDescent="0.25">
      <c r="F277" s="173"/>
    </row>
    <row r="278" spans="6:6" x14ac:dyDescent="0.25">
      <c r="F278" s="173"/>
    </row>
    <row r="279" spans="6:6" x14ac:dyDescent="0.25">
      <c r="F279" s="173"/>
    </row>
    <row r="280" spans="6:6" x14ac:dyDescent="0.25">
      <c r="F280" s="173"/>
    </row>
    <row r="281" spans="6:6" x14ac:dyDescent="0.25">
      <c r="F281" s="173"/>
    </row>
    <row r="282" spans="6:6" x14ac:dyDescent="0.25">
      <c r="F282" s="173"/>
    </row>
    <row r="283" spans="6:6" x14ac:dyDescent="0.25">
      <c r="F283" s="173"/>
    </row>
    <row r="284" spans="6:6" x14ac:dyDescent="0.25">
      <c r="F284" s="173"/>
    </row>
    <row r="285" spans="6:6" x14ac:dyDescent="0.25">
      <c r="F285" s="173"/>
    </row>
    <row r="286" spans="6:6" x14ac:dyDescent="0.25">
      <c r="F286" s="173"/>
    </row>
    <row r="287" spans="6:6" x14ac:dyDescent="0.25">
      <c r="F287" s="173"/>
    </row>
    <row r="288" spans="6:6" x14ac:dyDescent="0.25">
      <c r="F288" s="173"/>
    </row>
    <row r="289" spans="6:6" x14ac:dyDescent="0.25">
      <c r="F289" s="173"/>
    </row>
    <row r="290" spans="6:6" x14ac:dyDescent="0.25">
      <c r="F290" s="173"/>
    </row>
    <row r="291" spans="6:6" x14ac:dyDescent="0.25">
      <c r="F291" s="173"/>
    </row>
    <row r="292" spans="6:6" x14ac:dyDescent="0.25">
      <c r="F292" s="173"/>
    </row>
    <row r="293" spans="6:6" x14ac:dyDescent="0.25">
      <c r="F293" s="173"/>
    </row>
    <row r="294" spans="6:6" x14ac:dyDescent="0.25">
      <c r="F294" s="173"/>
    </row>
    <row r="295" spans="6:6" x14ac:dyDescent="0.25">
      <c r="F295" s="173"/>
    </row>
    <row r="296" spans="6:6" x14ac:dyDescent="0.25">
      <c r="F296" s="173"/>
    </row>
    <row r="297" spans="6:6" x14ac:dyDescent="0.25">
      <c r="F297" s="173"/>
    </row>
    <row r="298" spans="6:6" x14ac:dyDescent="0.25">
      <c r="F298" s="173"/>
    </row>
    <row r="299" spans="6:6" x14ac:dyDescent="0.25">
      <c r="F299" s="173"/>
    </row>
    <row r="300" spans="6:6" x14ac:dyDescent="0.25">
      <c r="F300" s="173"/>
    </row>
    <row r="301" spans="6:6" x14ac:dyDescent="0.25">
      <c r="F301" s="173"/>
    </row>
    <row r="302" spans="6:6" x14ac:dyDescent="0.25">
      <c r="F302" s="173"/>
    </row>
    <row r="303" spans="6:6" x14ac:dyDescent="0.25">
      <c r="F303" s="173"/>
    </row>
    <row r="304" spans="6:6" x14ac:dyDescent="0.25">
      <c r="F304" s="173"/>
    </row>
    <row r="305" spans="6:6" x14ac:dyDescent="0.25">
      <c r="F305" s="173"/>
    </row>
    <row r="306" spans="6:6" x14ac:dyDescent="0.25">
      <c r="F306" s="173"/>
    </row>
    <row r="307" spans="6:6" x14ac:dyDescent="0.25">
      <c r="F307" s="173"/>
    </row>
    <row r="308" spans="6:6" x14ac:dyDescent="0.25">
      <c r="F308" s="173"/>
    </row>
    <row r="309" spans="6:6" x14ac:dyDescent="0.25">
      <c r="F309" s="173"/>
    </row>
    <row r="310" spans="6:6" x14ac:dyDescent="0.25">
      <c r="F310" s="173"/>
    </row>
    <row r="311" spans="6:6" x14ac:dyDescent="0.25">
      <c r="F311" s="173"/>
    </row>
    <row r="312" spans="6:6" x14ac:dyDescent="0.25">
      <c r="F312" s="173"/>
    </row>
    <row r="313" spans="6:6" x14ac:dyDescent="0.25">
      <c r="F313" s="173"/>
    </row>
    <row r="314" spans="6:6" x14ac:dyDescent="0.25">
      <c r="F314" s="173"/>
    </row>
    <row r="315" spans="6:6" x14ac:dyDescent="0.25">
      <c r="F315" s="173"/>
    </row>
    <row r="316" spans="6:6" x14ac:dyDescent="0.25">
      <c r="F316" s="173"/>
    </row>
    <row r="317" spans="6:6" x14ac:dyDescent="0.25">
      <c r="F317" s="173"/>
    </row>
    <row r="318" spans="6:6" x14ac:dyDescent="0.25">
      <c r="F318" s="173"/>
    </row>
    <row r="319" spans="6:6" x14ac:dyDescent="0.25">
      <c r="F319" s="173"/>
    </row>
    <row r="320" spans="6:6" x14ac:dyDescent="0.25">
      <c r="F320" s="173"/>
    </row>
    <row r="321" spans="6:6" x14ac:dyDescent="0.25">
      <c r="F321" s="173"/>
    </row>
    <row r="322" spans="6:6" x14ac:dyDescent="0.25">
      <c r="F322" s="173"/>
    </row>
    <row r="323" spans="6:6" x14ac:dyDescent="0.25">
      <c r="F323" s="173"/>
    </row>
    <row r="324" spans="6:6" x14ac:dyDescent="0.25">
      <c r="F324" s="173"/>
    </row>
    <row r="325" spans="6:6" x14ac:dyDescent="0.25">
      <c r="F325" s="173"/>
    </row>
    <row r="326" spans="6:6" x14ac:dyDescent="0.25">
      <c r="F326" s="173"/>
    </row>
    <row r="327" spans="6:6" x14ac:dyDescent="0.25">
      <c r="F327" s="173"/>
    </row>
    <row r="328" spans="6:6" x14ac:dyDescent="0.25">
      <c r="F328" s="173"/>
    </row>
    <row r="329" spans="6:6" x14ac:dyDescent="0.25">
      <c r="F329" s="173"/>
    </row>
    <row r="330" spans="6:6" x14ac:dyDescent="0.25">
      <c r="F330" s="173"/>
    </row>
    <row r="331" spans="6:6" x14ac:dyDescent="0.25">
      <c r="F331" s="173"/>
    </row>
    <row r="332" spans="6:6" x14ac:dyDescent="0.25">
      <c r="F332" s="173"/>
    </row>
    <row r="333" spans="6:6" x14ac:dyDescent="0.25">
      <c r="F333" s="173"/>
    </row>
    <row r="334" spans="6:6" x14ac:dyDescent="0.25">
      <c r="F334" s="173"/>
    </row>
    <row r="335" spans="6:6" x14ac:dyDescent="0.25">
      <c r="F335" s="173"/>
    </row>
    <row r="336" spans="6:6" x14ac:dyDescent="0.25">
      <c r="F336" s="173"/>
    </row>
    <row r="337" spans="6:6" x14ac:dyDescent="0.25">
      <c r="F337" s="173"/>
    </row>
    <row r="338" spans="6:6" x14ac:dyDescent="0.25">
      <c r="F338" s="173"/>
    </row>
    <row r="339" spans="6:6" x14ac:dyDescent="0.25">
      <c r="F339" s="173"/>
    </row>
    <row r="340" spans="6:6" x14ac:dyDescent="0.25">
      <c r="F340" s="173"/>
    </row>
    <row r="341" spans="6:6" x14ac:dyDescent="0.25">
      <c r="F341" s="173"/>
    </row>
    <row r="342" spans="6:6" x14ac:dyDescent="0.25">
      <c r="F342" s="173"/>
    </row>
    <row r="343" spans="6:6" x14ac:dyDescent="0.25">
      <c r="F343" s="173"/>
    </row>
    <row r="344" spans="6:6" x14ac:dyDescent="0.25">
      <c r="F344" s="173"/>
    </row>
    <row r="345" spans="6:6" x14ac:dyDescent="0.25">
      <c r="F345" s="173"/>
    </row>
    <row r="346" spans="6:6" x14ac:dyDescent="0.25">
      <c r="F346" s="173"/>
    </row>
    <row r="347" spans="6:6" x14ac:dyDescent="0.25">
      <c r="F347" s="173"/>
    </row>
    <row r="348" spans="6:6" x14ac:dyDescent="0.25">
      <c r="F348" s="173"/>
    </row>
    <row r="349" spans="6:6" x14ac:dyDescent="0.25">
      <c r="F349" s="173"/>
    </row>
    <row r="350" spans="6:6" x14ac:dyDescent="0.25">
      <c r="F350" s="173"/>
    </row>
    <row r="351" spans="6:6" x14ac:dyDescent="0.25">
      <c r="F351" s="173"/>
    </row>
    <row r="352" spans="6:6" x14ac:dyDescent="0.25">
      <c r="F352" s="173"/>
    </row>
    <row r="353" spans="6:6" x14ac:dyDescent="0.25">
      <c r="F353" s="173"/>
    </row>
    <row r="354" spans="6:6" x14ac:dyDescent="0.25">
      <c r="F354" s="173"/>
    </row>
    <row r="355" spans="6:6" x14ac:dyDescent="0.25">
      <c r="F355" s="173"/>
    </row>
    <row r="356" spans="6:6" x14ac:dyDescent="0.25">
      <c r="F356" s="173"/>
    </row>
    <row r="357" spans="6:6" x14ac:dyDescent="0.25">
      <c r="F357" s="173"/>
    </row>
    <row r="358" spans="6:6" x14ac:dyDescent="0.25">
      <c r="F358" s="173"/>
    </row>
    <row r="359" spans="6:6" x14ac:dyDescent="0.25">
      <c r="F359" s="173"/>
    </row>
    <row r="360" spans="6:6" x14ac:dyDescent="0.25">
      <c r="F360" s="173"/>
    </row>
    <row r="361" spans="6:6" x14ac:dyDescent="0.25">
      <c r="F361" s="173"/>
    </row>
    <row r="362" spans="6:6" x14ac:dyDescent="0.25">
      <c r="F362" s="173"/>
    </row>
    <row r="363" spans="6:6" x14ac:dyDescent="0.25">
      <c r="F363" s="173"/>
    </row>
    <row r="364" spans="6:6" x14ac:dyDescent="0.25">
      <c r="F364" s="173"/>
    </row>
    <row r="365" spans="6:6" x14ac:dyDescent="0.25">
      <c r="F365" s="173"/>
    </row>
    <row r="366" spans="6:6" x14ac:dyDescent="0.25">
      <c r="F366" s="173"/>
    </row>
    <row r="367" spans="6:6" x14ac:dyDescent="0.25">
      <c r="F367" s="173"/>
    </row>
    <row r="368" spans="6:6" x14ac:dyDescent="0.25">
      <c r="F368" s="173"/>
    </row>
    <row r="369" spans="6:6" x14ac:dyDescent="0.25">
      <c r="F369" s="173"/>
    </row>
    <row r="370" spans="6:6" x14ac:dyDescent="0.25">
      <c r="F370" s="173"/>
    </row>
    <row r="371" spans="6:6" x14ac:dyDescent="0.25">
      <c r="F371" s="173"/>
    </row>
    <row r="372" spans="6:6" x14ac:dyDescent="0.25">
      <c r="F372" s="173"/>
    </row>
    <row r="373" spans="6:6" x14ac:dyDescent="0.25">
      <c r="F373" s="173"/>
    </row>
    <row r="374" spans="6:6" x14ac:dyDescent="0.25">
      <c r="F374" s="173"/>
    </row>
    <row r="375" spans="6:6" x14ac:dyDescent="0.25">
      <c r="F375" s="173"/>
    </row>
    <row r="376" spans="6:6" x14ac:dyDescent="0.25">
      <c r="F376" s="173"/>
    </row>
    <row r="377" spans="6:6" x14ac:dyDescent="0.25">
      <c r="F377" s="173"/>
    </row>
    <row r="378" spans="6:6" x14ac:dyDescent="0.25">
      <c r="F378" s="173"/>
    </row>
    <row r="379" spans="6:6" x14ac:dyDescent="0.25">
      <c r="F379" s="173"/>
    </row>
    <row r="380" spans="6:6" x14ac:dyDescent="0.25">
      <c r="F380" s="173"/>
    </row>
    <row r="381" spans="6:6" x14ac:dyDescent="0.25">
      <c r="F381" s="173"/>
    </row>
    <row r="382" spans="6:6" x14ac:dyDescent="0.25">
      <c r="F382" s="173"/>
    </row>
    <row r="383" spans="6:6" x14ac:dyDescent="0.25">
      <c r="F383" s="173"/>
    </row>
    <row r="384" spans="6:6" x14ac:dyDescent="0.25">
      <c r="F384" s="173"/>
    </row>
    <row r="385" spans="6:6" x14ac:dyDescent="0.25">
      <c r="F385" s="173"/>
    </row>
    <row r="386" spans="6:6" x14ac:dyDescent="0.25">
      <c r="F386" s="173"/>
    </row>
    <row r="387" spans="6:6" x14ac:dyDescent="0.25">
      <c r="F387" s="173"/>
    </row>
    <row r="388" spans="6:6" x14ac:dyDescent="0.25">
      <c r="F388" s="173"/>
    </row>
    <row r="389" spans="6:6" x14ac:dyDescent="0.25">
      <c r="F389" s="173"/>
    </row>
    <row r="390" spans="6:6" x14ac:dyDescent="0.25">
      <c r="F390" s="173"/>
    </row>
    <row r="391" spans="6:6" x14ac:dyDescent="0.25">
      <c r="F391" s="173"/>
    </row>
    <row r="392" spans="6:6" x14ac:dyDescent="0.25">
      <c r="F392" s="173"/>
    </row>
    <row r="393" spans="6:6" x14ac:dyDescent="0.25">
      <c r="F393" s="173"/>
    </row>
    <row r="394" spans="6:6" x14ac:dyDescent="0.25">
      <c r="F394" s="173"/>
    </row>
    <row r="395" spans="6:6" x14ac:dyDescent="0.25">
      <c r="F395" s="173"/>
    </row>
    <row r="396" spans="6:6" x14ac:dyDescent="0.25">
      <c r="F396" s="173"/>
    </row>
    <row r="397" spans="6:6" x14ac:dyDescent="0.25">
      <c r="F397" s="173"/>
    </row>
    <row r="398" spans="6:6" x14ac:dyDescent="0.25">
      <c r="F398" s="173"/>
    </row>
    <row r="399" spans="6:6" x14ac:dyDescent="0.25">
      <c r="F399" s="173"/>
    </row>
    <row r="400" spans="6:6" x14ac:dyDescent="0.25">
      <c r="F400" s="173"/>
    </row>
    <row r="401" spans="6:6" x14ac:dyDescent="0.25">
      <c r="F401" s="173"/>
    </row>
    <row r="402" spans="6:6" x14ac:dyDescent="0.25">
      <c r="F402" s="173"/>
    </row>
    <row r="403" spans="6:6" x14ac:dyDescent="0.25">
      <c r="F403" s="173"/>
    </row>
    <row r="404" spans="6:6" x14ac:dyDescent="0.25">
      <c r="F404" s="173"/>
    </row>
    <row r="405" spans="6:6" x14ac:dyDescent="0.25">
      <c r="F405" s="173"/>
    </row>
    <row r="406" spans="6:6" x14ac:dyDescent="0.25">
      <c r="F406" s="173"/>
    </row>
    <row r="407" spans="6:6" x14ac:dyDescent="0.25">
      <c r="F407" s="173"/>
    </row>
    <row r="408" spans="6:6" x14ac:dyDescent="0.25">
      <c r="F408" s="173"/>
    </row>
    <row r="409" spans="6:6" x14ac:dyDescent="0.25">
      <c r="F409" s="173"/>
    </row>
    <row r="410" spans="6:6" x14ac:dyDescent="0.25">
      <c r="F410" s="173"/>
    </row>
    <row r="411" spans="6:6" x14ac:dyDescent="0.25">
      <c r="F411" s="173"/>
    </row>
    <row r="412" spans="6:6" x14ac:dyDescent="0.25">
      <c r="F412" s="173"/>
    </row>
    <row r="413" spans="6:6" x14ac:dyDescent="0.25">
      <c r="F413" s="173"/>
    </row>
    <row r="414" spans="6:6" x14ac:dyDescent="0.25">
      <c r="F414" s="173"/>
    </row>
    <row r="415" spans="6:6" x14ac:dyDescent="0.25">
      <c r="F415" s="173"/>
    </row>
    <row r="416" spans="6:6" x14ac:dyDescent="0.25">
      <c r="F416" s="173"/>
    </row>
    <row r="417" spans="6:6" x14ac:dyDescent="0.25">
      <c r="F417" s="173"/>
    </row>
    <row r="418" spans="6:6" x14ac:dyDescent="0.25">
      <c r="F418" s="173"/>
    </row>
    <row r="419" spans="6:6" x14ac:dyDescent="0.25">
      <c r="F419" s="173"/>
    </row>
    <row r="420" spans="6:6" x14ac:dyDescent="0.25">
      <c r="F420" s="173"/>
    </row>
    <row r="421" spans="6:6" x14ac:dyDescent="0.25">
      <c r="F421" s="173"/>
    </row>
    <row r="422" spans="6:6" x14ac:dyDescent="0.25">
      <c r="F422" s="173"/>
    </row>
    <row r="423" spans="6:6" x14ac:dyDescent="0.25">
      <c r="F423" s="173"/>
    </row>
    <row r="424" spans="6:6" x14ac:dyDescent="0.25">
      <c r="F424" s="173"/>
    </row>
    <row r="425" spans="6:6" x14ac:dyDescent="0.25">
      <c r="F425" s="173"/>
    </row>
    <row r="426" spans="6:6" x14ac:dyDescent="0.25">
      <c r="F426" s="173"/>
    </row>
    <row r="427" spans="6:6" x14ac:dyDescent="0.25">
      <c r="F427" s="173"/>
    </row>
    <row r="428" spans="6:6" x14ac:dyDescent="0.25">
      <c r="F428" s="173"/>
    </row>
    <row r="429" spans="6:6" x14ac:dyDescent="0.25">
      <c r="F429" s="173"/>
    </row>
    <row r="430" spans="6:6" x14ac:dyDescent="0.25">
      <c r="F430" s="173"/>
    </row>
    <row r="431" spans="6:6" x14ac:dyDescent="0.25">
      <c r="F431" s="173"/>
    </row>
    <row r="432" spans="6:6" x14ac:dyDescent="0.25">
      <c r="F432" s="173"/>
    </row>
    <row r="433" spans="6:6" x14ac:dyDescent="0.25">
      <c r="F433" s="173"/>
    </row>
    <row r="434" spans="6:6" x14ac:dyDescent="0.25">
      <c r="F434" s="173"/>
    </row>
    <row r="435" spans="6:6" x14ac:dyDescent="0.25">
      <c r="F435" s="173"/>
    </row>
    <row r="436" spans="6:6" x14ac:dyDescent="0.25">
      <c r="F436" s="173"/>
    </row>
    <row r="437" spans="6:6" x14ac:dyDescent="0.25">
      <c r="F437" s="173"/>
    </row>
    <row r="438" spans="6:6" x14ac:dyDescent="0.25">
      <c r="F438" s="173"/>
    </row>
    <row r="439" spans="6:6" x14ac:dyDescent="0.25">
      <c r="F439" s="173"/>
    </row>
    <row r="440" spans="6:6" x14ac:dyDescent="0.25">
      <c r="F440" s="173"/>
    </row>
    <row r="441" spans="6:6" x14ac:dyDescent="0.25">
      <c r="F441" s="173"/>
    </row>
    <row r="442" spans="6:6" x14ac:dyDescent="0.25">
      <c r="F442" s="173"/>
    </row>
    <row r="443" spans="6:6" x14ac:dyDescent="0.25">
      <c r="F443" s="173"/>
    </row>
    <row r="444" spans="6:6" x14ac:dyDescent="0.25">
      <c r="F444" s="173"/>
    </row>
    <row r="445" spans="6:6" x14ac:dyDescent="0.25">
      <c r="F445" s="173"/>
    </row>
    <row r="446" spans="6:6" x14ac:dyDescent="0.25">
      <c r="F446" s="173"/>
    </row>
    <row r="447" spans="6:6" x14ac:dyDescent="0.25">
      <c r="F447" s="173"/>
    </row>
    <row r="448" spans="6:6" x14ac:dyDescent="0.25">
      <c r="F448" s="173"/>
    </row>
    <row r="449" spans="6:6" x14ac:dyDescent="0.25">
      <c r="F449" s="173"/>
    </row>
    <row r="450" spans="6:6" x14ac:dyDescent="0.25">
      <c r="F450" s="173"/>
    </row>
    <row r="451" spans="6:6" x14ac:dyDescent="0.25">
      <c r="F451" s="173"/>
    </row>
    <row r="452" spans="6:6" x14ac:dyDescent="0.25">
      <c r="F452" s="173"/>
    </row>
    <row r="453" spans="6:6" x14ac:dyDescent="0.25">
      <c r="F453" s="173"/>
    </row>
    <row r="454" spans="6:6" x14ac:dyDescent="0.25">
      <c r="F454" s="173"/>
    </row>
    <row r="455" spans="6:6" x14ac:dyDescent="0.25">
      <c r="F455" s="173"/>
    </row>
    <row r="456" spans="6:6" x14ac:dyDescent="0.25">
      <c r="F456" s="173"/>
    </row>
    <row r="457" spans="6:6" x14ac:dyDescent="0.25">
      <c r="F457" s="173"/>
    </row>
    <row r="458" spans="6:6" x14ac:dyDescent="0.25">
      <c r="F458" s="173"/>
    </row>
    <row r="459" spans="6:6" x14ac:dyDescent="0.25">
      <c r="F459" s="173"/>
    </row>
    <row r="460" spans="6:6" x14ac:dyDescent="0.25">
      <c r="F460" s="173"/>
    </row>
    <row r="461" spans="6:6" x14ac:dyDescent="0.25">
      <c r="F461" s="173"/>
    </row>
    <row r="462" spans="6:6" x14ac:dyDescent="0.25">
      <c r="F462" s="173"/>
    </row>
    <row r="463" spans="6:6" x14ac:dyDescent="0.25">
      <c r="F463" s="173"/>
    </row>
    <row r="464" spans="6:6" x14ac:dyDescent="0.25">
      <c r="F464" s="173"/>
    </row>
    <row r="465" spans="6:6" x14ac:dyDescent="0.25">
      <c r="F465" s="173"/>
    </row>
    <row r="466" spans="6:6" x14ac:dyDescent="0.25">
      <c r="F466" s="173"/>
    </row>
    <row r="467" spans="6:6" x14ac:dyDescent="0.25">
      <c r="F467" s="173"/>
    </row>
    <row r="468" spans="6:6" x14ac:dyDescent="0.25">
      <c r="F468" s="173"/>
    </row>
    <row r="469" spans="6:6" x14ac:dyDescent="0.25">
      <c r="F469" s="173"/>
    </row>
    <row r="470" spans="6:6" x14ac:dyDescent="0.25">
      <c r="F470" s="173"/>
    </row>
    <row r="471" spans="6:6" x14ac:dyDescent="0.25">
      <c r="F471" s="173"/>
    </row>
    <row r="472" spans="6:6" x14ac:dyDescent="0.25">
      <c r="F472" s="173"/>
    </row>
    <row r="473" spans="6:6" x14ac:dyDescent="0.25">
      <c r="F473" s="173"/>
    </row>
    <row r="474" spans="6:6" x14ac:dyDescent="0.25">
      <c r="F474" s="173"/>
    </row>
    <row r="475" spans="6:6" x14ac:dyDescent="0.25">
      <c r="F475" s="173"/>
    </row>
    <row r="476" spans="6:6" x14ac:dyDescent="0.25">
      <c r="F476" s="173"/>
    </row>
    <row r="477" spans="6:6" x14ac:dyDescent="0.25">
      <c r="F477" s="173"/>
    </row>
    <row r="478" spans="6:6" x14ac:dyDescent="0.25">
      <c r="F478" s="173"/>
    </row>
    <row r="479" spans="6:6" x14ac:dyDescent="0.25">
      <c r="F479" s="173"/>
    </row>
    <row r="480" spans="6:6" x14ac:dyDescent="0.25">
      <c r="F480" s="173"/>
    </row>
    <row r="481" spans="6:6" x14ac:dyDescent="0.25">
      <c r="F481" s="173"/>
    </row>
    <row r="482" spans="6:6" x14ac:dyDescent="0.25">
      <c r="F482" s="173"/>
    </row>
    <row r="483" spans="6:6" x14ac:dyDescent="0.25">
      <c r="F483" s="173"/>
    </row>
    <row r="484" spans="6:6" x14ac:dyDescent="0.25">
      <c r="F484" s="173"/>
    </row>
    <row r="485" spans="6:6" x14ac:dyDescent="0.25">
      <c r="F485" s="173"/>
    </row>
    <row r="486" spans="6:6" x14ac:dyDescent="0.25">
      <c r="F486" s="173"/>
    </row>
    <row r="487" spans="6:6" x14ac:dyDescent="0.25">
      <c r="F487" s="173"/>
    </row>
    <row r="488" spans="6:6" x14ac:dyDescent="0.25">
      <c r="F488" s="173"/>
    </row>
    <row r="489" spans="6:6" x14ac:dyDescent="0.25">
      <c r="F489" s="173"/>
    </row>
    <row r="490" spans="6:6" x14ac:dyDescent="0.25">
      <c r="F490" s="173"/>
    </row>
    <row r="491" spans="6:6" x14ac:dyDescent="0.25">
      <c r="F491" s="173"/>
    </row>
    <row r="492" spans="6:6" x14ac:dyDescent="0.25">
      <c r="F492" s="173"/>
    </row>
    <row r="493" spans="6:6" x14ac:dyDescent="0.25">
      <c r="F493" s="173"/>
    </row>
    <row r="494" spans="6:6" x14ac:dyDescent="0.25">
      <c r="F494" s="173"/>
    </row>
    <row r="495" spans="6:6" x14ac:dyDescent="0.25">
      <c r="F495" s="173"/>
    </row>
    <row r="496" spans="6:6" x14ac:dyDescent="0.25">
      <c r="F496" s="173"/>
    </row>
    <row r="497" spans="6:6" x14ac:dyDescent="0.25">
      <c r="F497" s="173"/>
    </row>
    <row r="498" spans="6:6" x14ac:dyDescent="0.25">
      <c r="F498" s="173"/>
    </row>
    <row r="499" spans="6:6" x14ac:dyDescent="0.25">
      <c r="F499" s="173"/>
    </row>
    <row r="500" spans="6:6" x14ac:dyDescent="0.25">
      <c r="F500" s="173"/>
    </row>
    <row r="501" spans="6:6" x14ac:dyDescent="0.25">
      <c r="F501" s="173"/>
    </row>
    <row r="502" spans="6:6" x14ac:dyDescent="0.25">
      <c r="F502" s="173"/>
    </row>
    <row r="503" spans="6:6" x14ac:dyDescent="0.25">
      <c r="F503" s="173"/>
    </row>
    <row r="504" spans="6:6" x14ac:dyDescent="0.25">
      <c r="F504" s="173"/>
    </row>
    <row r="505" spans="6:6" x14ac:dyDescent="0.25">
      <c r="F505" s="173"/>
    </row>
    <row r="506" spans="6:6" x14ac:dyDescent="0.25">
      <c r="F506" s="173"/>
    </row>
    <row r="507" spans="6:6" x14ac:dyDescent="0.25">
      <c r="F507" s="173"/>
    </row>
    <row r="508" spans="6:6" x14ac:dyDescent="0.25">
      <c r="F508" s="173"/>
    </row>
    <row r="509" spans="6:6" x14ac:dyDescent="0.25">
      <c r="F509" s="173"/>
    </row>
    <row r="510" spans="6:6" x14ac:dyDescent="0.25">
      <c r="F510" s="173"/>
    </row>
    <row r="511" spans="6:6" x14ac:dyDescent="0.25">
      <c r="F511" s="173"/>
    </row>
    <row r="512" spans="6:6" x14ac:dyDescent="0.25">
      <c r="F512" s="173"/>
    </row>
    <row r="513" spans="6:6" x14ac:dyDescent="0.25">
      <c r="F513" s="173"/>
    </row>
    <row r="514" spans="6:6" x14ac:dyDescent="0.25">
      <c r="F514" s="173"/>
    </row>
    <row r="515" spans="6:6" x14ac:dyDescent="0.25">
      <c r="F515" s="173"/>
    </row>
    <row r="516" spans="6:6" x14ac:dyDescent="0.25">
      <c r="F516" s="173"/>
    </row>
    <row r="517" spans="6:6" x14ac:dyDescent="0.25">
      <c r="F517" s="173"/>
    </row>
    <row r="518" spans="6:6" x14ac:dyDescent="0.25">
      <c r="F518" s="173"/>
    </row>
    <row r="519" spans="6:6" x14ac:dyDescent="0.25">
      <c r="F519" s="173"/>
    </row>
    <row r="520" spans="6:6" x14ac:dyDescent="0.25">
      <c r="F520" s="173"/>
    </row>
    <row r="521" spans="6:6" x14ac:dyDescent="0.25">
      <c r="F521" s="173"/>
    </row>
    <row r="522" spans="6:6" x14ac:dyDescent="0.25">
      <c r="F522" s="173"/>
    </row>
    <row r="523" spans="6:6" x14ac:dyDescent="0.25">
      <c r="F523" s="173"/>
    </row>
    <row r="524" spans="6:6" x14ac:dyDescent="0.25">
      <c r="F524" s="173"/>
    </row>
    <row r="525" spans="6:6" x14ac:dyDescent="0.25">
      <c r="F525" s="173"/>
    </row>
    <row r="526" spans="6:6" x14ac:dyDescent="0.25">
      <c r="F526" s="173"/>
    </row>
    <row r="527" spans="6:6" x14ac:dyDescent="0.25">
      <c r="F527" s="173"/>
    </row>
    <row r="528" spans="6:6" x14ac:dyDescent="0.25">
      <c r="F528" s="173"/>
    </row>
    <row r="529" spans="6:6" x14ac:dyDescent="0.25">
      <c r="F529" s="173"/>
    </row>
    <row r="530" spans="6:6" x14ac:dyDescent="0.25">
      <c r="F530" s="173"/>
    </row>
    <row r="531" spans="6:6" x14ac:dyDescent="0.25">
      <c r="F531" s="173"/>
    </row>
    <row r="532" spans="6:6" x14ac:dyDescent="0.25">
      <c r="F532" s="173"/>
    </row>
    <row r="533" spans="6:6" x14ac:dyDescent="0.25">
      <c r="F533" s="173"/>
    </row>
    <row r="534" spans="6:6" x14ac:dyDescent="0.25">
      <c r="F534" s="173"/>
    </row>
    <row r="535" spans="6:6" x14ac:dyDescent="0.25">
      <c r="F535" s="173"/>
    </row>
    <row r="536" spans="6:6" x14ac:dyDescent="0.25">
      <c r="F536" s="173"/>
    </row>
    <row r="537" spans="6:6" x14ac:dyDescent="0.25">
      <c r="F537" s="173"/>
    </row>
    <row r="538" spans="6:6" x14ac:dyDescent="0.25">
      <c r="F538" s="173"/>
    </row>
    <row r="539" spans="6:6" x14ac:dyDescent="0.25">
      <c r="F539" s="173"/>
    </row>
    <row r="540" spans="6:6" x14ac:dyDescent="0.25">
      <c r="F540" s="173"/>
    </row>
    <row r="541" spans="6:6" x14ac:dyDescent="0.25">
      <c r="F541" s="173"/>
    </row>
    <row r="542" spans="6:6" x14ac:dyDescent="0.25">
      <c r="F542" s="173"/>
    </row>
    <row r="543" spans="6:6" x14ac:dyDescent="0.25">
      <c r="F543" s="173"/>
    </row>
    <row r="544" spans="6:6" x14ac:dyDescent="0.25">
      <c r="F544" s="173"/>
    </row>
    <row r="545" spans="6:6" x14ac:dyDescent="0.25">
      <c r="F545" s="173"/>
    </row>
    <row r="546" spans="6:6" x14ac:dyDescent="0.25">
      <c r="F546" s="173"/>
    </row>
    <row r="547" spans="6:6" x14ac:dyDescent="0.25">
      <c r="F547" s="173"/>
    </row>
    <row r="548" spans="6:6" x14ac:dyDescent="0.25">
      <c r="F548" s="173"/>
    </row>
    <row r="549" spans="6:6" x14ac:dyDescent="0.25">
      <c r="F549" s="173"/>
    </row>
    <row r="550" spans="6:6" x14ac:dyDescent="0.25">
      <c r="F550" s="173"/>
    </row>
    <row r="551" spans="6:6" x14ac:dyDescent="0.25">
      <c r="F551" s="173"/>
    </row>
    <row r="552" spans="6:6" x14ac:dyDescent="0.25">
      <c r="F552" s="173"/>
    </row>
    <row r="553" spans="6:6" x14ac:dyDescent="0.25">
      <c r="F553" s="173"/>
    </row>
    <row r="554" spans="6:6" x14ac:dyDescent="0.25">
      <c r="F554" s="173"/>
    </row>
    <row r="555" spans="6:6" x14ac:dyDescent="0.25">
      <c r="F555" s="173"/>
    </row>
    <row r="556" spans="6:6" x14ac:dyDescent="0.25">
      <c r="F556" s="173"/>
    </row>
    <row r="557" spans="6:6" x14ac:dyDescent="0.25">
      <c r="F557" s="173"/>
    </row>
    <row r="558" spans="6:6" x14ac:dyDescent="0.25">
      <c r="F558" s="173"/>
    </row>
    <row r="559" spans="6:6" x14ac:dyDescent="0.25">
      <c r="F559" s="173"/>
    </row>
    <row r="560" spans="6:6" x14ac:dyDescent="0.25">
      <c r="F560" s="173"/>
    </row>
    <row r="561" spans="6:6" x14ac:dyDescent="0.25">
      <c r="F561" s="173"/>
    </row>
    <row r="562" spans="6:6" x14ac:dyDescent="0.25">
      <c r="F562" s="173"/>
    </row>
    <row r="563" spans="6:6" x14ac:dyDescent="0.25">
      <c r="F563" s="173"/>
    </row>
    <row r="564" spans="6:6" x14ac:dyDescent="0.25">
      <c r="F564" s="173"/>
    </row>
    <row r="565" spans="6:6" x14ac:dyDescent="0.25">
      <c r="F565" s="173"/>
    </row>
    <row r="566" spans="6:6" x14ac:dyDescent="0.25">
      <c r="F566" s="173"/>
    </row>
    <row r="567" spans="6:6" x14ac:dyDescent="0.25">
      <c r="F567" s="173"/>
    </row>
    <row r="568" spans="6:6" x14ac:dyDescent="0.25">
      <c r="F568" s="173"/>
    </row>
    <row r="569" spans="6:6" x14ac:dyDescent="0.25">
      <c r="F569" s="173"/>
    </row>
    <row r="570" spans="6:6" x14ac:dyDescent="0.25">
      <c r="F570" s="173"/>
    </row>
    <row r="571" spans="6:6" x14ac:dyDescent="0.25">
      <c r="F571" s="173"/>
    </row>
    <row r="572" spans="6:6" x14ac:dyDescent="0.25">
      <c r="F572" s="173"/>
    </row>
    <row r="573" spans="6:6" x14ac:dyDescent="0.25">
      <c r="F573" s="173"/>
    </row>
    <row r="574" spans="6:6" x14ac:dyDescent="0.25">
      <c r="F574" s="173"/>
    </row>
    <row r="575" spans="6:6" x14ac:dyDescent="0.25">
      <c r="F575" s="173"/>
    </row>
    <row r="576" spans="6:6" x14ac:dyDescent="0.25">
      <c r="F576" s="173"/>
    </row>
    <row r="577" spans="6:6" x14ac:dyDescent="0.25">
      <c r="F577" s="173"/>
    </row>
    <row r="578" spans="6:6" x14ac:dyDescent="0.25">
      <c r="F578" s="173"/>
    </row>
    <row r="579" spans="6:6" x14ac:dyDescent="0.25">
      <c r="F579" s="173"/>
    </row>
    <row r="580" spans="6:6" x14ac:dyDescent="0.25">
      <c r="F580" s="173"/>
    </row>
    <row r="581" spans="6:6" x14ac:dyDescent="0.25">
      <c r="F581" s="173"/>
    </row>
    <row r="582" spans="6:6" x14ac:dyDescent="0.25">
      <c r="F582" s="173"/>
    </row>
    <row r="583" spans="6:6" x14ac:dyDescent="0.25">
      <c r="F583" s="173"/>
    </row>
    <row r="584" spans="6:6" x14ac:dyDescent="0.25">
      <c r="F584" s="173"/>
    </row>
    <row r="585" spans="6:6" x14ac:dyDescent="0.25">
      <c r="F585" s="173"/>
    </row>
    <row r="586" spans="6:6" x14ac:dyDescent="0.25">
      <c r="F586" s="173"/>
    </row>
    <row r="587" spans="6:6" x14ac:dyDescent="0.25">
      <c r="F587" s="173"/>
    </row>
    <row r="588" spans="6:6" x14ac:dyDescent="0.25">
      <c r="F588" s="173"/>
    </row>
    <row r="589" spans="6:6" x14ac:dyDescent="0.25">
      <c r="F589" s="173"/>
    </row>
    <row r="590" spans="6:6" x14ac:dyDescent="0.25">
      <c r="F590" s="173"/>
    </row>
    <row r="591" spans="6:6" x14ac:dyDescent="0.25">
      <c r="F591" s="173"/>
    </row>
    <row r="592" spans="6:6" x14ac:dyDescent="0.25">
      <c r="F592" s="173"/>
    </row>
    <row r="593" spans="6:6" x14ac:dyDescent="0.25">
      <c r="F593" s="173"/>
    </row>
    <row r="594" spans="6:6" x14ac:dyDescent="0.25">
      <c r="F594" s="173"/>
    </row>
    <row r="595" spans="6:6" x14ac:dyDescent="0.25">
      <c r="F595" s="173"/>
    </row>
    <row r="596" spans="6:6" x14ac:dyDescent="0.25">
      <c r="F596" s="173"/>
    </row>
    <row r="597" spans="6:6" x14ac:dyDescent="0.25">
      <c r="F597" s="173"/>
    </row>
    <row r="598" spans="6:6" x14ac:dyDescent="0.25">
      <c r="F598" s="173"/>
    </row>
    <row r="599" spans="6:6" x14ac:dyDescent="0.25">
      <c r="F599" s="173"/>
    </row>
    <row r="600" spans="6:6" x14ac:dyDescent="0.25">
      <c r="F600" s="173"/>
    </row>
    <row r="601" spans="6:6" x14ac:dyDescent="0.25">
      <c r="F601" s="173"/>
    </row>
    <row r="602" spans="6:6" x14ac:dyDescent="0.25">
      <c r="F602" s="173"/>
    </row>
    <row r="603" spans="6:6" x14ac:dyDescent="0.25">
      <c r="F603" s="173"/>
    </row>
    <row r="604" spans="6:6" x14ac:dyDescent="0.25">
      <c r="F604" s="173"/>
    </row>
    <row r="605" spans="6:6" x14ac:dyDescent="0.25">
      <c r="F605" s="173"/>
    </row>
    <row r="606" spans="6:6" x14ac:dyDescent="0.25">
      <c r="F606" s="173"/>
    </row>
    <row r="607" spans="6:6" x14ac:dyDescent="0.25">
      <c r="F607" s="173"/>
    </row>
    <row r="608" spans="6:6" x14ac:dyDescent="0.25">
      <c r="F608" s="173"/>
    </row>
    <row r="609" spans="6:6" x14ac:dyDescent="0.25">
      <c r="F609" s="173"/>
    </row>
    <row r="610" spans="6:6" x14ac:dyDescent="0.25">
      <c r="F610" s="173"/>
    </row>
    <row r="611" spans="6:6" x14ac:dyDescent="0.25">
      <c r="F611" s="173"/>
    </row>
    <row r="612" spans="6:6" x14ac:dyDescent="0.25">
      <c r="F612" s="173"/>
    </row>
    <row r="613" spans="6:6" x14ac:dyDescent="0.25">
      <c r="F613" s="173"/>
    </row>
    <row r="614" spans="6:6" x14ac:dyDescent="0.25">
      <c r="F614" s="173"/>
    </row>
    <row r="615" spans="6:6" x14ac:dyDescent="0.25">
      <c r="F615" s="173"/>
    </row>
    <row r="616" spans="6:6" x14ac:dyDescent="0.25">
      <c r="F616" s="173"/>
    </row>
    <row r="617" spans="6:6" x14ac:dyDescent="0.25">
      <c r="F617" s="173"/>
    </row>
    <row r="618" spans="6:6" x14ac:dyDescent="0.25">
      <c r="F618" s="173"/>
    </row>
    <row r="619" spans="6:6" x14ac:dyDescent="0.25">
      <c r="F619" s="173"/>
    </row>
    <row r="620" spans="6:6" x14ac:dyDescent="0.25">
      <c r="F620" s="173"/>
    </row>
    <row r="621" spans="6:6" x14ac:dyDescent="0.25">
      <c r="F621" s="173"/>
    </row>
    <row r="622" spans="6:6" x14ac:dyDescent="0.25">
      <c r="F622" s="173"/>
    </row>
    <row r="623" spans="6:6" x14ac:dyDescent="0.25">
      <c r="F623" s="173"/>
    </row>
    <row r="624" spans="6:6" x14ac:dyDescent="0.25">
      <c r="F624" s="173"/>
    </row>
    <row r="625" spans="6:6" x14ac:dyDescent="0.25">
      <c r="F625" s="173"/>
    </row>
    <row r="626" spans="6:6" x14ac:dyDescent="0.25">
      <c r="F626" s="173"/>
    </row>
    <row r="627" spans="6:6" x14ac:dyDescent="0.25">
      <c r="F627" s="173"/>
    </row>
    <row r="628" spans="6:6" x14ac:dyDescent="0.25">
      <c r="F628" s="173"/>
    </row>
    <row r="629" spans="6:6" x14ac:dyDescent="0.25">
      <c r="F629" s="173"/>
    </row>
    <row r="630" spans="6:6" x14ac:dyDescent="0.25">
      <c r="F630" s="173"/>
    </row>
    <row r="631" spans="6:6" x14ac:dyDescent="0.25">
      <c r="F631" s="173"/>
    </row>
    <row r="632" spans="6:6" x14ac:dyDescent="0.25">
      <c r="F632" s="173"/>
    </row>
    <row r="633" spans="6:6" x14ac:dyDescent="0.25">
      <c r="F633" s="173"/>
    </row>
    <row r="634" spans="6:6" x14ac:dyDescent="0.25">
      <c r="F634" s="173"/>
    </row>
    <row r="635" spans="6:6" x14ac:dyDescent="0.25">
      <c r="F635" s="173"/>
    </row>
    <row r="636" spans="6:6" x14ac:dyDescent="0.25">
      <c r="F636" s="173"/>
    </row>
    <row r="637" spans="6:6" x14ac:dyDescent="0.25">
      <c r="F637" s="173"/>
    </row>
    <row r="638" spans="6:6" x14ac:dyDescent="0.25">
      <c r="F638" s="173"/>
    </row>
    <row r="639" spans="6:6" x14ac:dyDescent="0.25">
      <c r="F639" s="173"/>
    </row>
    <row r="640" spans="6:6" x14ac:dyDescent="0.25">
      <c r="F640" s="173"/>
    </row>
    <row r="641" spans="6:6" x14ac:dyDescent="0.25">
      <c r="F641" s="173"/>
    </row>
    <row r="642" spans="6:6" x14ac:dyDescent="0.25">
      <c r="F642" s="173"/>
    </row>
    <row r="643" spans="6:6" x14ac:dyDescent="0.25">
      <c r="F643" s="173"/>
    </row>
    <row r="644" spans="6:6" x14ac:dyDescent="0.25">
      <c r="F644" s="173"/>
    </row>
    <row r="645" spans="6:6" x14ac:dyDescent="0.25">
      <c r="F645" s="173"/>
    </row>
    <row r="646" spans="6:6" x14ac:dyDescent="0.25">
      <c r="F646" s="173"/>
    </row>
    <row r="647" spans="6:6" x14ac:dyDescent="0.25">
      <c r="F647" s="173"/>
    </row>
    <row r="648" spans="6:6" x14ac:dyDescent="0.25">
      <c r="F648" s="173"/>
    </row>
    <row r="649" spans="6:6" x14ac:dyDescent="0.25">
      <c r="F649" s="173"/>
    </row>
    <row r="650" spans="6:6" x14ac:dyDescent="0.25">
      <c r="F650" s="173"/>
    </row>
    <row r="651" spans="6:6" x14ac:dyDescent="0.25">
      <c r="F651" s="173"/>
    </row>
    <row r="652" spans="6:6" x14ac:dyDescent="0.25">
      <c r="F652" s="173"/>
    </row>
    <row r="653" spans="6:6" x14ac:dyDescent="0.25">
      <c r="F653" s="173"/>
    </row>
    <row r="654" spans="6:6" x14ac:dyDescent="0.25">
      <c r="F654" s="173"/>
    </row>
    <row r="655" spans="6:6" x14ac:dyDescent="0.25">
      <c r="F655" s="173"/>
    </row>
    <row r="656" spans="6:6" x14ac:dyDescent="0.25">
      <c r="F656" s="173"/>
    </row>
    <row r="657" spans="6:6" x14ac:dyDescent="0.25">
      <c r="F657" s="173"/>
    </row>
    <row r="658" spans="6:6" x14ac:dyDescent="0.25">
      <c r="F658" s="173"/>
    </row>
    <row r="659" spans="6:6" x14ac:dyDescent="0.25">
      <c r="F659" s="173"/>
    </row>
    <row r="660" spans="6:6" x14ac:dyDescent="0.25">
      <c r="F660" s="173"/>
    </row>
    <row r="661" spans="6:6" x14ac:dyDescent="0.25">
      <c r="F661" s="173"/>
    </row>
    <row r="662" spans="6:6" x14ac:dyDescent="0.25">
      <c r="F662" s="173"/>
    </row>
    <row r="663" spans="6:6" x14ac:dyDescent="0.25">
      <c r="F663" s="173"/>
    </row>
    <row r="664" spans="6:6" x14ac:dyDescent="0.25">
      <c r="F664" s="173"/>
    </row>
    <row r="665" spans="6:6" x14ac:dyDescent="0.25">
      <c r="F665" s="173"/>
    </row>
    <row r="666" spans="6:6" x14ac:dyDescent="0.25">
      <c r="F666" s="173"/>
    </row>
    <row r="667" spans="6:6" x14ac:dyDescent="0.25">
      <c r="F667" s="173"/>
    </row>
    <row r="668" spans="6:6" x14ac:dyDescent="0.25">
      <c r="F668" s="173"/>
    </row>
    <row r="669" spans="6:6" x14ac:dyDescent="0.25">
      <c r="F669" s="173"/>
    </row>
    <row r="670" spans="6:6" x14ac:dyDescent="0.25">
      <c r="F670" s="173"/>
    </row>
    <row r="671" spans="6:6" x14ac:dyDescent="0.25">
      <c r="F671" s="173"/>
    </row>
    <row r="672" spans="6:6" x14ac:dyDescent="0.25">
      <c r="F672" s="173"/>
    </row>
    <row r="673" spans="6:6" x14ac:dyDescent="0.25">
      <c r="F673" s="173"/>
    </row>
    <row r="674" spans="6:6" x14ac:dyDescent="0.25">
      <c r="F674" s="173"/>
    </row>
    <row r="675" spans="6:6" x14ac:dyDescent="0.25">
      <c r="F675" s="173"/>
    </row>
    <row r="676" spans="6:6" x14ac:dyDescent="0.25">
      <c r="F676" s="173"/>
    </row>
    <row r="677" spans="6:6" x14ac:dyDescent="0.25">
      <c r="F677" s="173"/>
    </row>
    <row r="678" spans="6:6" x14ac:dyDescent="0.25">
      <c r="F678" s="173"/>
    </row>
    <row r="679" spans="6:6" x14ac:dyDescent="0.25">
      <c r="F679" s="173"/>
    </row>
    <row r="680" spans="6:6" x14ac:dyDescent="0.25">
      <c r="F680" s="173"/>
    </row>
    <row r="681" spans="6:6" x14ac:dyDescent="0.25">
      <c r="F681" s="173"/>
    </row>
    <row r="682" spans="6:6" x14ac:dyDescent="0.25">
      <c r="F682" s="173"/>
    </row>
    <row r="683" spans="6:6" x14ac:dyDescent="0.25">
      <c r="F683" s="173"/>
    </row>
    <row r="684" spans="6:6" x14ac:dyDescent="0.25">
      <c r="F684" s="173"/>
    </row>
    <row r="685" spans="6:6" x14ac:dyDescent="0.25">
      <c r="F685" s="173"/>
    </row>
    <row r="686" spans="6:6" x14ac:dyDescent="0.25">
      <c r="F686" s="173"/>
    </row>
    <row r="687" spans="6:6" x14ac:dyDescent="0.25">
      <c r="F687" s="173"/>
    </row>
    <row r="688" spans="6:6" x14ac:dyDescent="0.25">
      <c r="F688" s="173"/>
    </row>
    <row r="689" spans="6:6" x14ac:dyDescent="0.25">
      <c r="F689" s="173"/>
    </row>
    <row r="690" spans="6:6" x14ac:dyDescent="0.25">
      <c r="F690" s="173"/>
    </row>
    <row r="691" spans="6:6" x14ac:dyDescent="0.25">
      <c r="F691" s="173"/>
    </row>
    <row r="692" spans="6:6" x14ac:dyDescent="0.25">
      <c r="F692" s="173"/>
    </row>
    <row r="693" spans="6:6" x14ac:dyDescent="0.25">
      <c r="F693" s="173"/>
    </row>
    <row r="694" spans="6:6" x14ac:dyDescent="0.25">
      <c r="F694" s="173"/>
    </row>
    <row r="695" spans="6:6" x14ac:dyDescent="0.25">
      <c r="F695" s="173"/>
    </row>
    <row r="696" spans="6:6" x14ac:dyDescent="0.25">
      <c r="F696" s="173"/>
    </row>
    <row r="697" spans="6:6" x14ac:dyDescent="0.25">
      <c r="F697" s="173"/>
    </row>
    <row r="698" spans="6:6" x14ac:dyDescent="0.25">
      <c r="F698" s="173"/>
    </row>
    <row r="699" spans="6:6" x14ac:dyDescent="0.25">
      <c r="F699" s="173"/>
    </row>
    <row r="700" spans="6:6" x14ac:dyDescent="0.25">
      <c r="F700" s="173"/>
    </row>
    <row r="701" spans="6:6" x14ac:dyDescent="0.25">
      <c r="F701" s="173"/>
    </row>
    <row r="702" spans="6:6" x14ac:dyDescent="0.25">
      <c r="F702" s="173"/>
    </row>
    <row r="703" spans="6:6" x14ac:dyDescent="0.25">
      <c r="F703" s="173"/>
    </row>
    <row r="704" spans="6:6" x14ac:dyDescent="0.25">
      <c r="F704" s="173"/>
    </row>
    <row r="705" spans="6:6" x14ac:dyDescent="0.25">
      <c r="F705" s="173"/>
    </row>
    <row r="706" spans="6:6" x14ac:dyDescent="0.25">
      <c r="F706" s="173"/>
    </row>
    <row r="707" spans="6:6" x14ac:dyDescent="0.25">
      <c r="F707" s="173"/>
    </row>
    <row r="708" spans="6:6" x14ac:dyDescent="0.25">
      <c r="F708" s="173"/>
    </row>
    <row r="709" spans="6:6" x14ac:dyDescent="0.25">
      <c r="F709" s="173"/>
    </row>
    <row r="710" spans="6:6" x14ac:dyDescent="0.25">
      <c r="F710" s="173"/>
    </row>
    <row r="711" spans="6:6" x14ac:dyDescent="0.25">
      <c r="F711" s="173"/>
    </row>
    <row r="712" spans="6:6" x14ac:dyDescent="0.25">
      <c r="F712" s="173"/>
    </row>
    <row r="713" spans="6:6" x14ac:dyDescent="0.25">
      <c r="F713" s="173"/>
    </row>
    <row r="714" spans="6:6" x14ac:dyDescent="0.25">
      <c r="F714" s="173"/>
    </row>
    <row r="715" spans="6:6" x14ac:dyDescent="0.25">
      <c r="F715" s="173"/>
    </row>
    <row r="716" spans="6:6" x14ac:dyDescent="0.25">
      <c r="F716" s="173"/>
    </row>
    <row r="717" spans="6:6" x14ac:dyDescent="0.25">
      <c r="F717" s="173"/>
    </row>
    <row r="718" spans="6:6" x14ac:dyDescent="0.25">
      <c r="F718" s="173"/>
    </row>
    <row r="719" spans="6:6" x14ac:dyDescent="0.25">
      <c r="F719" s="173"/>
    </row>
    <row r="720" spans="6:6" x14ac:dyDescent="0.25">
      <c r="F720" s="173"/>
    </row>
    <row r="721" spans="6:6" x14ac:dyDescent="0.25">
      <c r="F721" s="173"/>
    </row>
    <row r="722" spans="6:6" x14ac:dyDescent="0.25">
      <c r="F722" s="173"/>
    </row>
    <row r="723" spans="6:6" x14ac:dyDescent="0.25">
      <c r="F723" s="173"/>
    </row>
    <row r="724" spans="6:6" x14ac:dyDescent="0.25">
      <c r="F724" s="173"/>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0"/>
      <c r="B1" s="329" t="s">
        <v>15</v>
      </c>
    </row>
    <row r="2" spans="1:2" ht="30" customHeight="1" x14ac:dyDescent="0.25">
      <c r="A2" s="331"/>
      <c r="B2" s="329"/>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19" workbookViewId="0">
      <selection activeCell="V54" sqref="V54"/>
    </sheetView>
  </sheetViews>
  <sheetFormatPr defaultColWidth="8.85546875" defaultRowHeight="13.5" x14ac:dyDescent="0.25"/>
  <cols>
    <col min="1" max="16384" width="8.85546875" style="13"/>
  </cols>
  <sheetData>
    <row r="1" spans="1:22" ht="13.15" customHeight="1" x14ac:dyDescent="0.25">
      <c r="A1" s="37"/>
      <c r="L1" s="332"/>
      <c r="M1" s="332"/>
      <c r="N1" s="332"/>
      <c r="O1" s="332"/>
      <c r="P1" s="332"/>
      <c r="Q1" s="332"/>
      <c r="R1" s="332"/>
      <c r="S1" s="332"/>
      <c r="T1" s="332"/>
      <c r="U1" s="332"/>
      <c r="V1" s="332"/>
    </row>
    <row r="2" spans="1:22" ht="13.15" customHeight="1" x14ac:dyDescent="0.25">
      <c r="A2" s="38"/>
      <c r="L2" s="333"/>
      <c r="M2" s="333"/>
      <c r="N2" s="333"/>
      <c r="O2" s="333"/>
      <c r="P2" s="333"/>
      <c r="Q2" s="333"/>
      <c r="R2" s="333"/>
      <c r="S2" s="333"/>
      <c r="T2" s="333"/>
      <c r="U2" s="333"/>
      <c r="V2" s="333"/>
    </row>
    <row r="5" spans="1:22" ht="14.45" customHeight="1" x14ac:dyDescent="0.25">
      <c r="A5" s="337" t="s">
        <v>233</v>
      </c>
      <c r="B5" s="337"/>
      <c r="C5" s="337"/>
      <c r="D5" s="337"/>
      <c r="E5" s="337"/>
      <c r="F5" s="337"/>
      <c r="G5" s="337"/>
      <c r="H5" s="337"/>
      <c r="L5" s="334" t="s">
        <v>235</v>
      </c>
      <c r="M5" s="334"/>
      <c r="N5" s="334"/>
      <c r="O5" s="334"/>
      <c r="P5" s="334"/>
      <c r="Q5" s="334"/>
      <c r="R5" s="334"/>
      <c r="S5" s="334"/>
      <c r="T5" s="334"/>
      <c r="U5" s="334"/>
    </row>
    <row r="6" spans="1:22" ht="14.45" customHeight="1" x14ac:dyDescent="0.25">
      <c r="A6" s="336" t="s">
        <v>234</v>
      </c>
      <c r="B6" s="336"/>
      <c r="C6" s="336"/>
      <c r="D6" s="336"/>
      <c r="E6" s="336"/>
      <c r="F6" s="336"/>
      <c r="G6" s="336"/>
      <c r="L6" s="335" t="s">
        <v>236</v>
      </c>
      <c r="M6" s="334"/>
      <c r="N6" s="334"/>
      <c r="O6" s="334"/>
      <c r="P6" s="334"/>
      <c r="Q6" s="334"/>
      <c r="R6" s="334"/>
      <c r="S6" s="334"/>
      <c r="T6" s="334"/>
    </row>
    <row r="32" spans="1:20" x14ac:dyDescent="0.25">
      <c r="A32" s="39" t="s">
        <v>239</v>
      </c>
      <c r="B32" s="39"/>
      <c r="C32" s="39"/>
      <c r="D32" s="39"/>
      <c r="E32" s="39"/>
      <c r="F32" s="39"/>
      <c r="G32" s="39"/>
      <c r="H32" s="39"/>
      <c r="I32" s="39"/>
      <c r="L32" s="39" t="s">
        <v>237</v>
      </c>
      <c r="M32" s="39"/>
      <c r="N32" s="39"/>
      <c r="O32" s="39"/>
      <c r="P32" s="39"/>
      <c r="Q32" s="39"/>
      <c r="R32" s="39"/>
      <c r="S32" s="39"/>
      <c r="T32" s="39"/>
    </row>
    <row r="33" spans="1:22" x14ac:dyDescent="0.25">
      <c r="A33" s="336" t="s">
        <v>240</v>
      </c>
      <c r="B33" s="336"/>
      <c r="C33" s="336"/>
      <c r="D33" s="336"/>
      <c r="E33" s="336"/>
      <c r="F33" s="336"/>
      <c r="G33" s="336"/>
      <c r="H33" s="336"/>
      <c r="I33" s="336"/>
      <c r="J33" s="336"/>
      <c r="K33" s="336"/>
      <c r="L33" s="336" t="s">
        <v>238</v>
      </c>
      <c r="M33" s="336"/>
      <c r="N33" s="336"/>
      <c r="O33" s="336"/>
      <c r="P33" s="336"/>
      <c r="Q33" s="336"/>
      <c r="R33" s="336"/>
      <c r="S33" s="336"/>
      <c r="T33" s="336"/>
      <c r="U33" s="336"/>
      <c r="V33" s="336"/>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36"/>
      <c r="B55" s="336"/>
      <c r="C55" s="336"/>
      <c r="D55" s="336"/>
      <c r="E55" s="336"/>
      <c r="F55" s="336"/>
      <c r="G55" s="336"/>
      <c r="H55" s="336"/>
      <c r="I55" s="336"/>
      <c r="J55" s="336"/>
      <c r="K55" s="336"/>
    </row>
    <row r="60" spans="1:23" x14ac:dyDescent="0.25">
      <c r="A60" s="102"/>
      <c r="B60" s="102"/>
      <c r="C60" s="102"/>
      <c r="D60" s="102"/>
      <c r="E60" s="102"/>
      <c r="F60" s="102"/>
      <c r="G60" s="102"/>
      <c r="H60" s="102"/>
      <c r="I60" s="102"/>
      <c r="J60" s="102"/>
      <c r="K60" s="102"/>
      <c r="L60" s="102"/>
      <c r="M60" s="102"/>
      <c r="N60" s="102"/>
      <c r="O60" s="102"/>
      <c r="P60" s="102"/>
      <c r="Q60" s="102"/>
      <c r="R60" s="102"/>
      <c r="S60" s="102"/>
      <c r="T60" s="102"/>
      <c r="U60" s="102"/>
      <c r="V60" s="102"/>
      <c r="W60" s="102"/>
    </row>
    <row r="61" spans="1:23" x14ac:dyDescent="0.25">
      <c r="A61" s="338"/>
      <c r="B61" s="338"/>
      <c r="C61" s="104"/>
      <c r="D61" s="104"/>
      <c r="E61" s="104"/>
      <c r="F61" s="339"/>
      <c r="G61" s="339"/>
      <c r="H61" s="339"/>
      <c r="I61" s="339"/>
      <c r="J61" s="339"/>
      <c r="K61" s="339"/>
      <c r="L61" s="324"/>
      <c r="M61" s="324"/>
      <c r="N61" s="324"/>
      <c r="O61" s="324"/>
      <c r="P61" s="324"/>
      <c r="Q61" s="324"/>
      <c r="R61" s="102"/>
      <c r="S61" s="102"/>
      <c r="T61" s="102"/>
      <c r="U61" s="323"/>
      <c r="V61" s="323"/>
      <c r="W61" s="102"/>
    </row>
    <row r="62" spans="1:23" x14ac:dyDescent="0.25">
      <c r="A62" s="102"/>
      <c r="B62" s="102"/>
      <c r="C62" s="102"/>
      <c r="D62" s="102"/>
      <c r="E62" s="102"/>
      <c r="F62" s="102"/>
      <c r="G62" s="102"/>
      <c r="H62" s="102"/>
      <c r="I62" s="102"/>
      <c r="J62" s="102"/>
      <c r="K62" s="102"/>
      <c r="L62" s="102"/>
      <c r="M62" s="102"/>
      <c r="N62" s="102"/>
      <c r="O62" s="102"/>
      <c r="P62" s="102"/>
      <c r="Q62" s="102"/>
      <c r="R62" s="102"/>
      <c r="S62" s="102"/>
      <c r="T62" s="102"/>
      <c r="U62" s="102"/>
      <c r="V62" s="102"/>
      <c r="W62" s="102"/>
    </row>
    <row r="66" spans="20:20" x14ac:dyDescent="0.25">
      <c r="T66" s="13" t="s">
        <v>155</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tabSelected="1" topLeftCell="A4" workbookViewId="0">
      <selection activeCell="H12" sqref="H12"/>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65</v>
      </c>
      <c r="B1" s="31"/>
      <c r="C1" s="32" t="s">
        <v>66</v>
      </c>
    </row>
    <row r="2" spans="1:3" ht="12" customHeight="1" x14ac:dyDescent="0.2">
      <c r="A2" s="31"/>
      <c r="B2" s="31"/>
      <c r="C2" s="31"/>
    </row>
    <row r="3" spans="1:3" x14ac:dyDescent="0.2">
      <c r="A3" s="18" t="s">
        <v>156</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178</v>
      </c>
      <c r="B6" s="24"/>
      <c r="C6" s="29" t="s">
        <v>163</v>
      </c>
    </row>
    <row r="7" spans="1:3" ht="50.25" customHeight="1" x14ac:dyDescent="0.2">
      <c r="A7" s="24" t="s">
        <v>190</v>
      </c>
      <c r="B7" s="24"/>
      <c r="C7" s="29" t="s">
        <v>191</v>
      </c>
    </row>
    <row r="9" spans="1:3" ht="20.45" customHeight="1" x14ac:dyDescent="0.2">
      <c r="A9" s="18" t="s">
        <v>22</v>
      </c>
      <c r="B9" s="22"/>
      <c r="C9" s="22" t="s">
        <v>23</v>
      </c>
    </row>
    <row r="10" spans="1:3" ht="113.25" customHeight="1" x14ac:dyDescent="0.2">
      <c r="A10" s="148" t="s">
        <v>179</v>
      </c>
      <c r="B10" s="24"/>
      <c r="C10" s="29" t="s">
        <v>189</v>
      </c>
    </row>
    <row r="11" spans="1:3" ht="19.899999999999999" customHeight="1" x14ac:dyDescent="0.2">
      <c r="A11" s="18" t="s">
        <v>26</v>
      </c>
      <c r="B11" s="22"/>
      <c r="C11" s="22" t="s">
        <v>27</v>
      </c>
    </row>
    <row r="12" spans="1:3" ht="29.45" customHeight="1" x14ac:dyDescent="0.2">
      <c r="A12" s="34" t="s">
        <v>164</v>
      </c>
      <c r="B12" s="25"/>
      <c r="C12" s="35" t="s">
        <v>165</v>
      </c>
    </row>
    <row r="13" spans="1:3" ht="13.15" customHeight="1" x14ac:dyDescent="0.2">
      <c r="A13" s="31"/>
      <c r="B13" s="31"/>
      <c r="C13" s="22"/>
    </row>
    <row r="14" spans="1:3" ht="19.899999999999999" customHeight="1" x14ac:dyDescent="0.2">
      <c r="A14" s="18" t="s">
        <v>28</v>
      </c>
      <c r="B14" s="22"/>
      <c r="C14" s="22" t="s">
        <v>29</v>
      </c>
    </row>
    <row r="15" spans="1:3" ht="83.25" customHeight="1" x14ac:dyDescent="0.2">
      <c r="A15" s="24" t="s">
        <v>180</v>
      </c>
      <c r="B15" s="24"/>
      <c r="C15" s="29" t="s">
        <v>176</v>
      </c>
    </row>
    <row r="16" spans="1:3" ht="171" customHeight="1" x14ac:dyDescent="0.2">
      <c r="A16" s="24" t="s">
        <v>181</v>
      </c>
      <c r="B16" s="24"/>
      <c r="C16" s="29" t="s">
        <v>177</v>
      </c>
    </row>
    <row r="17" spans="1:3" ht="52.5" customHeight="1" x14ac:dyDescent="0.2">
      <c r="A17" s="24" t="s">
        <v>193</v>
      </c>
      <c r="B17" s="24"/>
      <c r="C17" s="29" t="s">
        <v>194</v>
      </c>
    </row>
    <row r="18" spans="1:3" ht="31.5" customHeight="1" x14ac:dyDescent="0.2">
      <c r="A18" s="24"/>
      <c r="B18" s="24"/>
      <c r="C18" s="29"/>
    </row>
    <row r="19" spans="1:3" ht="7.5" customHeight="1" x14ac:dyDescent="0.2">
      <c r="A19" s="24"/>
      <c r="B19" s="24"/>
      <c r="C19" s="29"/>
    </row>
    <row r="20" spans="1:3" ht="19.149999999999999" customHeight="1" x14ac:dyDescent="0.2">
      <c r="A20" s="18" t="s">
        <v>30</v>
      </c>
      <c r="B20" s="22"/>
      <c r="C20" s="22" t="s">
        <v>31</v>
      </c>
    </row>
    <row r="21" spans="1:3" ht="60.6" customHeight="1" x14ac:dyDescent="0.2">
      <c r="A21" s="34" t="s">
        <v>67</v>
      </c>
      <c r="B21" s="34"/>
      <c r="C21" s="35" t="s">
        <v>68</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182</v>
      </c>
      <c r="B26" s="24"/>
      <c r="C26" s="29" t="s">
        <v>37</v>
      </c>
    </row>
    <row r="27" spans="1:3" s="27" customFormat="1" ht="25.5" customHeight="1" x14ac:dyDescent="0.2">
      <c r="A27" s="18" t="s">
        <v>167</v>
      </c>
      <c r="B27" s="22"/>
      <c r="C27" s="22" t="s">
        <v>38</v>
      </c>
    </row>
    <row r="28" spans="1:3" ht="231.75" customHeight="1" x14ac:dyDescent="0.2">
      <c r="A28" s="33" t="s">
        <v>184</v>
      </c>
      <c r="B28" s="24"/>
      <c r="C28" s="36" t="s">
        <v>192</v>
      </c>
    </row>
    <row r="29" spans="1:3" ht="35.25" customHeight="1" x14ac:dyDescent="0.2">
      <c r="A29" s="33" t="s">
        <v>183</v>
      </c>
      <c r="B29" s="24"/>
      <c r="C29" s="36" t="s">
        <v>185</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186</v>
      </c>
      <c r="B32" s="24"/>
      <c r="C32" s="29" t="s">
        <v>41</v>
      </c>
    </row>
    <row r="33" spans="1:3" ht="51" customHeight="1" x14ac:dyDescent="0.2">
      <c r="A33" s="24" t="s">
        <v>171</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8.75" customHeight="1" x14ac:dyDescent="0.2">
      <c r="A39" s="18" t="s">
        <v>43</v>
      </c>
      <c r="B39" s="22"/>
      <c r="C39" s="22" t="s">
        <v>44</v>
      </c>
    </row>
    <row r="40" spans="1:3" ht="51.75" customHeight="1" x14ac:dyDescent="0.2">
      <c r="A40" s="24" t="s">
        <v>195</v>
      </c>
      <c r="B40" s="24"/>
      <c r="C40" s="29" t="s">
        <v>196</v>
      </c>
    </row>
    <row r="41" spans="1:3" ht="10.5" customHeight="1" x14ac:dyDescent="0.2">
      <c r="A41" s="24"/>
      <c r="B41" s="24"/>
      <c r="C41" s="29"/>
    </row>
    <row r="42" spans="1:3" ht="31.5" customHeight="1" x14ac:dyDescent="0.2">
      <c r="A42" s="18" t="s">
        <v>166</v>
      </c>
      <c r="B42" s="22"/>
      <c r="C42" s="22" t="s">
        <v>45</v>
      </c>
    </row>
    <row r="43" spans="1:3" ht="167.25" customHeight="1" x14ac:dyDescent="0.2">
      <c r="A43" s="24" t="s">
        <v>187</v>
      </c>
      <c r="B43" s="24"/>
      <c r="C43" s="29" t="s">
        <v>46</v>
      </c>
    </row>
    <row r="44" spans="1:3" ht="6" hidden="1" customHeight="1" x14ac:dyDescent="0.2">
      <c r="A44" s="115"/>
      <c r="B44" s="115"/>
      <c r="C44" s="115"/>
    </row>
    <row r="45" spans="1:3" ht="9.75" hidden="1" customHeight="1" x14ac:dyDescent="0.2">
      <c r="A45" s="113"/>
      <c r="B45" s="110"/>
      <c r="C45" s="114"/>
    </row>
    <row r="46" spans="1:3" ht="12.75" hidden="1" customHeight="1" x14ac:dyDescent="0.2">
      <c r="A46" s="340"/>
      <c r="B46" s="340"/>
      <c r="C46" s="340"/>
    </row>
    <row r="47" spans="1:3" ht="12.75" hidden="1" customHeight="1" x14ac:dyDescent="0.2">
      <c r="A47" s="341"/>
      <c r="B47" s="341"/>
      <c r="C47" s="341"/>
    </row>
    <row r="48" spans="1:3" ht="12.75" hidden="1" customHeight="1" x14ac:dyDescent="0.2">
      <c r="A48" s="24"/>
      <c r="B48" s="24"/>
      <c r="C48" s="29"/>
    </row>
    <row r="49" spans="1:3" ht="12.75" hidden="1" customHeight="1" x14ac:dyDescent="0.2">
      <c r="A49" s="24"/>
      <c r="B49" s="24"/>
      <c r="C49" s="29"/>
    </row>
    <row r="50" spans="1:3" ht="6" customHeight="1" x14ac:dyDescent="0.2">
      <c r="A50" s="24"/>
      <c r="B50" s="24"/>
      <c r="C50" s="29"/>
    </row>
    <row r="51" spans="1:3" ht="16.5" customHeight="1" x14ac:dyDescent="0.2">
      <c r="A51" s="18" t="s">
        <v>47</v>
      </c>
      <c r="B51" s="22"/>
      <c r="C51" s="22" t="s">
        <v>48</v>
      </c>
    </row>
    <row r="52" spans="1:3" ht="153" customHeight="1" x14ac:dyDescent="0.2">
      <c r="A52" s="24" t="s">
        <v>188</v>
      </c>
      <c r="B52" s="24"/>
      <c r="C52" s="29" t="s">
        <v>49</v>
      </c>
    </row>
    <row r="53" spans="1:3" ht="12.75" customHeight="1" x14ac:dyDescent="0.2">
      <c r="A53" s="24"/>
      <c r="B53" s="24"/>
      <c r="C53" s="29"/>
    </row>
    <row r="54" spans="1:3" ht="19.899999999999999" customHeight="1" x14ac:dyDescent="0.2">
      <c r="A54" s="28" t="s">
        <v>50</v>
      </c>
      <c r="B54" s="18"/>
      <c r="C54" s="22" t="s">
        <v>51</v>
      </c>
    </row>
    <row r="55" spans="1:3" ht="31.9" customHeight="1" x14ac:dyDescent="0.2">
      <c r="A55" s="18" t="s">
        <v>170</v>
      </c>
      <c r="B55" s="18"/>
      <c r="C55" s="22" t="s">
        <v>57</v>
      </c>
    </row>
    <row r="56" spans="1:3" ht="30.6" customHeight="1" x14ac:dyDescent="0.2">
      <c r="A56" s="24" t="s">
        <v>52</v>
      </c>
      <c r="B56" s="24"/>
      <c r="C56" s="29" t="s">
        <v>53</v>
      </c>
    </row>
    <row r="57" spans="1:3" ht="46.9" customHeight="1" x14ac:dyDescent="0.2">
      <c r="A57" s="18" t="s">
        <v>168</v>
      </c>
      <c r="B57" s="18"/>
      <c r="C57" s="22" t="s">
        <v>58</v>
      </c>
    </row>
    <row r="58" spans="1:3" ht="31.9" customHeight="1" x14ac:dyDescent="0.2">
      <c r="A58" s="18" t="s">
        <v>59</v>
      </c>
      <c r="B58" s="18"/>
      <c r="C58" s="22" t="s">
        <v>60</v>
      </c>
    </row>
    <row r="59" spans="1:3" ht="35.450000000000003" customHeight="1" x14ac:dyDescent="0.2">
      <c r="A59" s="18" t="s">
        <v>61</v>
      </c>
      <c r="B59" s="18"/>
      <c r="C59" s="22" t="s">
        <v>62</v>
      </c>
    </row>
    <row r="60" spans="1:3" ht="31.9" customHeight="1" x14ac:dyDescent="0.2">
      <c r="A60" s="24" t="s">
        <v>54</v>
      </c>
      <c r="B60" s="24"/>
      <c r="C60" s="29" t="s">
        <v>55</v>
      </c>
    </row>
    <row r="61" spans="1:3" ht="33.6" customHeight="1" x14ac:dyDescent="0.2">
      <c r="A61" s="18" t="s">
        <v>63</v>
      </c>
      <c r="B61" s="18"/>
      <c r="C61" s="22" t="s">
        <v>64</v>
      </c>
    </row>
    <row r="62" spans="1:3" x14ac:dyDescent="0.2">
      <c r="A62" s="24"/>
      <c r="B62" s="24"/>
      <c r="C62" s="22"/>
    </row>
    <row r="63" spans="1:3" x14ac:dyDescent="0.2">
      <c r="A63" s="24"/>
      <c r="B63" s="24"/>
      <c r="C63" s="31"/>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2"/>
      <c r="B68" s="22"/>
      <c r="C68" s="31"/>
    </row>
    <row r="69" spans="1:3" x14ac:dyDescent="0.2">
      <c r="A69" s="24"/>
      <c r="B69" s="24"/>
      <c r="C69" s="31"/>
    </row>
    <row r="70" spans="1:3" x14ac:dyDescent="0.2">
      <c r="A70" s="29"/>
      <c r="B70" s="29"/>
      <c r="C70" s="31"/>
    </row>
    <row r="71" spans="1:3" x14ac:dyDescent="0.2">
      <c r="A71" s="24"/>
      <c r="B71" s="24"/>
      <c r="C71" s="31"/>
    </row>
    <row r="72" spans="1:3" x14ac:dyDescent="0.2">
      <c r="A72" s="24"/>
      <c r="B72" s="24"/>
      <c r="C72" s="31"/>
    </row>
    <row r="73" spans="1:3" x14ac:dyDescent="0.2">
      <c r="B73" s="24"/>
      <c r="C73" s="31"/>
    </row>
    <row r="74" spans="1:3" x14ac:dyDescent="0.2">
      <c r="A74" s="29"/>
      <c r="B74" s="29"/>
      <c r="C74" s="31"/>
    </row>
    <row r="75" spans="1:3" x14ac:dyDescent="0.2">
      <c r="A75" s="109"/>
      <c r="B75" s="109"/>
      <c r="C75" s="110"/>
    </row>
    <row r="76" spans="1:3" x14ac:dyDescent="0.2">
      <c r="A76" s="111"/>
      <c r="B76" s="110"/>
      <c r="C76" s="112"/>
    </row>
    <row r="77" spans="1:3" x14ac:dyDescent="0.2">
      <c r="A77" s="29"/>
      <c r="B77" s="29"/>
      <c r="C77" s="31"/>
    </row>
    <row r="78" spans="1:3" x14ac:dyDescent="0.2">
      <c r="A78" s="29"/>
      <c r="B78" s="29"/>
      <c r="C78" s="31"/>
    </row>
    <row r="79" spans="1:3" x14ac:dyDescent="0.2">
      <c r="A79" s="29"/>
      <c r="B79" s="29"/>
      <c r="C79" s="31"/>
    </row>
    <row r="80" spans="1:3" x14ac:dyDescent="0.2">
      <c r="A80" s="21"/>
      <c r="B80" s="2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3"/>
      <c r="B93" s="23"/>
    </row>
    <row r="94" spans="1:2" x14ac:dyDescent="0.2">
      <c r="A94" s="23"/>
      <c r="B94" s="23"/>
    </row>
    <row r="95" spans="1:2" x14ac:dyDescent="0.2">
      <c r="A95" s="23"/>
      <c r="B95" s="23"/>
    </row>
    <row r="96" spans="1:2" x14ac:dyDescent="0.2">
      <c r="A96" s="28"/>
      <c r="B96" s="28"/>
    </row>
    <row r="97" spans="1:2" x14ac:dyDescent="0.2">
      <c r="A97" s="23"/>
      <c r="B97" s="23"/>
    </row>
    <row r="98" spans="1:2" x14ac:dyDescent="0.2">
      <c r="A98" s="23"/>
      <c r="B98" s="23"/>
    </row>
    <row r="99" spans="1:2" x14ac:dyDescent="0.2">
      <c r="A99" s="28"/>
      <c r="B99" s="28"/>
    </row>
    <row r="100" spans="1:2" x14ac:dyDescent="0.2">
      <c r="A100" s="23"/>
      <c r="B100" s="23"/>
    </row>
    <row r="101" spans="1:2" x14ac:dyDescent="0.2">
      <c r="A101" s="28"/>
      <c r="B101" s="28"/>
    </row>
    <row r="102" spans="1:2" x14ac:dyDescent="0.2">
      <c r="A102" s="28"/>
      <c r="B102" s="28"/>
    </row>
    <row r="103" spans="1:2" x14ac:dyDescent="0.2">
      <c r="A103" s="28"/>
      <c r="B103" s="28"/>
    </row>
    <row r="104" spans="1:2" x14ac:dyDescent="0.2">
      <c r="A104" s="23"/>
      <c r="B104" s="23"/>
    </row>
    <row r="105" spans="1:2" x14ac:dyDescent="0.2">
      <c r="A105" s="28"/>
      <c r="B105" s="28"/>
    </row>
    <row r="106" spans="1:2" x14ac:dyDescent="0.2">
      <c r="A106" s="23"/>
      <c r="B106" s="23"/>
    </row>
    <row r="107" spans="1:2" x14ac:dyDescent="0.2">
      <c r="A107" s="26"/>
      <c r="B107" s="26"/>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1"/>
      <c r="B152" s="21"/>
    </row>
    <row r="153" spans="1:2" x14ac:dyDescent="0.2">
      <c r="A153" s="21"/>
      <c r="B153" s="21"/>
    </row>
    <row r="154" spans="1:2" x14ac:dyDescent="0.2">
      <c r="A154" s="21"/>
      <c r="B154" s="21"/>
    </row>
    <row r="155" spans="1:2" x14ac:dyDescent="0.2">
      <c r="A155" s="21"/>
      <c r="B155" s="21"/>
    </row>
    <row r="156" spans="1:2" x14ac:dyDescent="0.2">
      <c r="A156" s="26"/>
      <c r="B156" s="26"/>
    </row>
    <row r="157" spans="1:2" x14ac:dyDescent="0.2">
      <c r="A157" s="19"/>
      <c r="B157" s="19"/>
    </row>
    <row r="158" spans="1:2" x14ac:dyDescent="0.2">
      <c r="A158" s="19"/>
      <c r="B158" s="19"/>
    </row>
    <row r="159" spans="1:2" x14ac:dyDescent="0.2">
      <c r="A159" s="21"/>
      <c r="B159" s="21"/>
    </row>
    <row r="160" spans="1:2" x14ac:dyDescent="0.2">
      <c r="A160" s="19"/>
      <c r="B160" s="19"/>
    </row>
    <row r="161" spans="1:2" x14ac:dyDescent="0.2">
      <c r="A161" s="21"/>
      <c r="B161" s="21"/>
    </row>
    <row r="162" spans="1:2" x14ac:dyDescent="0.2">
      <c r="A162" s="19"/>
      <c r="B162" s="19"/>
    </row>
    <row r="163" spans="1:2" x14ac:dyDescent="0.2">
      <c r="A163" s="19"/>
      <c r="B163" s="19"/>
    </row>
    <row r="164" spans="1:2" x14ac:dyDescent="0.2">
      <c r="A164" s="19"/>
      <c r="B164" s="19"/>
    </row>
    <row r="165" spans="1:2" x14ac:dyDescent="0.2">
      <c r="A165" s="21"/>
      <c r="B165" s="21"/>
    </row>
    <row r="166" spans="1:2" x14ac:dyDescent="0.2">
      <c r="A166" s="19"/>
      <c r="B166" s="19"/>
    </row>
    <row r="167" spans="1:2" x14ac:dyDescent="0.2">
      <c r="A167" s="26"/>
      <c r="B167" s="26"/>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sheetData>
  <mergeCells count="2">
    <mergeCell ref="A46:C46"/>
    <mergeCell ref="A47:C47"/>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2021-10-25T07:11:21Z</cp:lastPrinted>
  <dcterms:created xsi:type="dcterms:W3CDTF">2012-03-15T09:01:08Z</dcterms:created>
  <dcterms:modified xsi:type="dcterms:W3CDTF">2021-12-28T14:45:54Z</dcterms:modified>
</cp:coreProperties>
</file>