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160" windowHeight="9036" tabRatio="813" activeTab="6"/>
  </bookViews>
  <sheets>
    <sheet name="procjene tab 1" sheetId="1" r:id="rId1"/>
    <sheet name="migracije tab 2" sheetId="2" r:id="rId2"/>
    <sheet name="migracije 3" sheetId="3" r:id="rId3"/>
    <sheet name="migracije 4 i 5" sheetId="4" r:id="rId4"/>
    <sheet name="migracije 6" sheetId="5" r:id="rId5"/>
    <sheet name="migracije 7" sheetId="6" r:id="rId6"/>
    <sheet name="migracije 8" sheetId="7" r:id="rId7"/>
  </sheets>
  <externalReferences>
    <externalReference r:id="rId8"/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K27" i="1"/>
  <c r="J27" i="1"/>
  <c r="I27" i="1"/>
  <c r="H27" i="1"/>
  <c r="G27" i="1"/>
  <c r="H26" i="1"/>
  <c r="G26" i="1"/>
  <c r="K25" i="1"/>
  <c r="J25" i="1"/>
  <c r="I25" i="1"/>
  <c r="H25" i="1"/>
  <c r="G25" i="1"/>
  <c r="K24" i="1"/>
  <c r="J24" i="1"/>
  <c r="I24" i="1"/>
  <c r="H24" i="1"/>
  <c r="G24" i="1"/>
  <c r="H23" i="1"/>
  <c r="G23" i="1"/>
  <c r="K22" i="1"/>
  <c r="J22" i="1"/>
  <c r="I22" i="1"/>
  <c r="H22" i="1"/>
  <c r="G22" i="1"/>
  <c r="K21" i="1"/>
  <c r="J21" i="1"/>
  <c r="I21" i="1"/>
  <c r="H21" i="1"/>
  <c r="G21" i="1"/>
  <c r="H20" i="1"/>
  <c r="G20" i="1"/>
  <c r="K19" i="1"/>
  <c r="J19" i="1"/>
  <c r="I19" i="1"/>
  <c r="H19" i="1"/>
  <c r="G19" i="1"/>
  <c r="K18" i="1"/>
  <c r="J18" i="1"/>
  <c r="I18" i="1"/>
  <c r="H18" i="1"/>
  <c r="G18" i="1"/>
  <c r="H17" i="1"/>
  <c r="G17" i="1"/>
  <c r="K16" i="1"/>
  <c r="J16" i="1"/>
  <c r="I16" i="1"/>
  <c r="H16" i="1"/>
  <c r="G16" i="1"/>
  <c r="K15" i="1"/>
  <c r="J15" i="1"/>
  <c r="I15" i="1"/>
  <c r="H15" i="1"/>
  <c r="G15" i="1"/>
  <c r="H14" i="1"/>
  <c r="G14" i="1"/>
  <c r="K13" i="1"/>
  <c r="J13" i="1"/>
  <c r="I13" i="1"/>
  <c r="H13" i="1"/>
  <c r="G13" i="1"/>
  <c r="K12" i="1"/>
  <c r="J12" i="1"/>
  <c r="I12" i="1"/>
  <c r="H12" i="1"/>
  <c r="G12" i="1"/>
  <c r="H11" i="1"/>
  <c r="G11" i="1"/>
  <c r="K10" i="1"/>
  <c r="J10" i="1"/>
  <c r="I10" i="1"/>
  <c r="H10" i="1"/>
  <c r="G10" i="1"/>
  <c r="K9" i="1"/>
  <c r="J9" i="1"/>
  <c r="I9" i="1"/>
  <c r="H9" i="1"/>
  <c r="G9" i="1"/>
  <c r="H8" i="1"/>
  <c r="G8" i="1"/>
  <c r="K7" i="1"/>
  <c r="J7" i="1"/>
  <c r="I7" i="1"/>
  <c r="H7" i="1"/>
  <c r="G7" i="1"/>
  <c r="K6" i="1"/>
  <c r="J6" i="1"/>
  <c r="I6" i="1"/>
  <c r="H6" i="1"/>
  <c r="G6" i="1"/>
  <c r="H5" i="1"/>
  <c r="G5" i="1"/>
</calcChain>
</file>

<file path=xl/sharedStrings.xml><?xml version="1.0" encoding="utf-8"?>
<sst xmlns="http://schemas.openxmlformats.org/spreadsheetml/2006/main" count="319" uniqueCount="57">
  <si>
    <r>
      <t xml:space="preserve">Godina
</t>
    </r>
    <r>
      <rPr>
        <i/>
        <sz val="9"/>
        <color rgb="FF000000"/>
        <rFont val="Arial Narrow"/>
        <family val="2"/>
        <charset val="238"/>
      </rPr>
      <t>Year</t>
    </r>
  </si>
  <si>
    <t>Spol
Sex</t>
  </si>
  <si>
    <r>
      <t xml:space="preserve">Broj / </t>
    </r>
    <r>
      <rPr>
        <i/>
        <sz val="9"/>
        <rFont val="Arial Narrow"/>
        <family val="2"/>
        <charset val="238"/>
      </rPr>
      <t>Number</t>
    </r>
  </si>
  <si>
    <t>%</t>
  </si>
  <si>
    <r>
      <t xml:space="preserve">Ukupno
</t>
    </r>
    <r>
      <rPr>
        <i/>
        <sz val="9"/>
        <color rgb="FF000000"/>
        <rFont val="Arial Narrow"/>
        <family val="2"/>
        <charset val="238"/>
      </rPr>
      <t>Total</t>
    </r>
  </si>
  <si>
    <r>
      <t xml:space="preserve">Gradsko
</t>
    </r>
    <r>
      <rPr>
        <i/>
        <sz val="9"/>
        <color rgb="FF000000"/>
        <rFont val="Arial Narrow"/>
        <family val="2"/>
        <charset val="238"/>
      </rPr>
      <t>Urban</t>
    </r>
  </si>
  <si>
    <r>
      <t xml:space="preserve">Ostalo
</t>
    </r>
    <r>
      <rPr>
        <i/>
        <sz val="9"/>
        <color rgb="FF000000"/>
        <rFont val="Arial Narrow"/>
        <family val="2"/>
        <charset val="238"/>
      </rPr>
      <t>Other</t>
    </r>
  </si>
  <si>
    <r>
      <t>Ukupno/</t>
    </r>
    <r>
      <rPr>
        <i/>
        <sz val="9"/>
        <color theme="1"/>
        <rFont val="Arial Narrow"/>
        <family val="2"/>
        <charset val="238"/>
      </rPr>
      <t>Total</t>
    </r>
  </si>
  <si>
    <r>
      <t>Muški/</t>
    </r>
    <r>
      <rPr>
        <i/>
        <sz val="9"/>
        <color theme="1"/>
        <rFont val="Arial Narrow"/>
        <family val="2"/>
        <charset val="238"/>
      </rPr>
      <t>Males</t>
    </r>
  </si>
  <si>
    <t>Republika Srpska</t>
  </si>
  <si>
    <t>Brčko Distrikt BiH</t>
  </si>
  <si>
    <t>doseljeni</t>
  </si>
  <si>
    <t>immigrants</t>
  </si>
  <si>
    <t xml:space="preserve">odseljeni </t>
  </si>
  <si>
    <t>emmigrants</t>
  </si>
  <si>
    <t>odseljeni</t>
  </si>
  <si>
    <t>saldo migracija</t>
  </si>
  <si>
    <t>net migration</t>
  </si>
  <si>
    <t xml:space="preserve">    Estimate of the total population for the Federation of BiH, by type of settlement and sex, 2013 - 2020, as on December 31</t>
  </si>
  <si>
    <t>3. Migracije prema tipu naseljenog mjesta, 2014 - 2020.</t>
  </si>
  <si>
    <t xml:space="preserve">    Migration by type of settlement, 2014 - 2020.</t>
  </si>
  <si>
    <t xml:space="preserve">    Immigrants by type of settlement and sex, 2014 - 2020.</t>
  </si>
  <si>
    <t xml:space="preserve">    Emmigrants by type of settlement and sex, 2014 - 2020.</t>
  </si>
  <si>
    <t xml:space="preserve">    Migration by type of settlement and sex, 2014 – 2020.</t>
  </si>
  <si>
    <r>
      <t>1.</t>
    </r>
    <r>
      <rPr>
        <b/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Arial Narrow"/>
        <family val="2"/>
        <charset val="238"/>
      </rPr>
      <t>Procijenjeni broj stanovnika Federacije BiH prema tipu naseljenog mjesta i spolu, stanje 31. decembar 2013 – 2020.</t>
    </r>
  </si>
  <si>
    <r>
      <t xml:space="preserve">Tip naseljenog mjesta
</t>
    </r>
    <r>
      <rPr>
        <i/>
        <sz val="9"/>
        <color theme="1"/>
        <rFont val="Arial Narrow"/>
        <family val="2"/>
        <charset val="238"/>
      </rPr>
      <t>Type of settlement</t>
    </r>
  </si>
  <si>
    <r>
      <t xml:space="preserve">Ukupno
</t>
    </r>
    <r>
      <rPr>
        <i/>
        <sz val="9"/>
        <color theme="1"/>
        <rFont val="Arial Narrow"/>
        <family val="2"/>
        <charset val="238"/>
      </rPr>
      <t>Total</t>
    </r>
  </si>
  <si>
    <r>
      <t xml:space="preserve">Muški
</t>
    </r>
    <r>
      <rPr>
        <i/>
        <sz val="9"/>
        <color theme="1"/>
        <rFont val="Arial Narrow"/>
        <family val="2"/>
        <charset val="238"/>
      </rPr>
      <t>Males</t>
    </r>
  </si>
  <si>
    <r>
      <t xml:space="preserve">Ženski
</t>
    </r>
    <r>
      <rPr>
        <i/>
        <sz val="9"/>
        <color theme="1"/>
        <rFont val="Arial Narrow"/>
        <family val="2"/>
        <charset val="238"/>
      </rPr>
      <t>Females</t>
    </r>
  </si>
  <si>
    <r>
      <t xml:space="preserve">Isti kanton
</t>
    </r>
    <r>
      <rPr>
        <i/>
        <sz val="9"/>
        <color theme="1"/>
        <rFont val="Arial Narrow"/>
        <family val="2"/>
        <charset val="238"/>
      </rPr>
      <t>The same canton</t>
    </r>
  </si>
  <si>
    <r>
      <t xml:space="preserve">Drugi kanton
</t>
    </r>
    <r>
      <rPr>
        <i/>
        <sz val="9"/>
        <color theme="1"/>
        <rFont val="Arial Narrow"/>
        <family val="2"/>
        <charset val="238"/>
      </rPr>
      <t>Other canton</t>
    </r>
  </si>
  <si>
    <r>
      <t>Inozemstvo
A</t>
    </r>
    <r>
      <rPr>
        <i/>
        <sz val="9"/>
        <color theme="1"/>
        <rFont val="Arial Narrow"/>
        <family val="2"/>
        <charset val="238"/>
      </rPr>
      <t>broad</t>
    </r>
  </si>
  <si>
    <r>
      <t>Ukupno</t>
    </r>
    <r>
      <rPr>
        <i/>
        <sz val="9"/>
        <color theme="1"/>
        <rFont val="Arial Narrow"/>
        <family val="2"/>
        <charset val="238"/>
      </rPr>
      <t>/Total</t>
    </r>
  </si>
  <si>
    <r>
      <t>Gradsko</t>
    </r>
    <r>
      <rPr>
        <i/>
        <sz val="9"/>
        <color theme="1"/>
        <rFont val="Arial Narrow"/>
        <family val="2"/>
        <charset val="238"/>
      </rPr>
      <t>/Urban</t>
    </r>
  </si>
  <si>
    <r>
      <t>Ostalo</t>
    </r>
    <r>
      <rPr>
        <i/>
        <sz val="9"/>
        <color theme="1"/>
        <rFont val="Arial Narrow"/>
        <family val="2"/>
        <charset val="238"/>
      </rPr>
      <t>/Other</t>
    </r>
  </si>
  <si>
    <r>
      <t>2.</t>
    </r>
    <r>
      <rPr>
        <b/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Arial Narrow"/>
        <family val="2"/>
        <charset val="238"/>
      </rPr>
      <t>Migracije prema tipu naseljenog mjesta i spolu, 2014 – 2020.</t>
    </r>
  </si>
  <si>
    <r>
      <t xml:space="preserve">Godina
</t>
    </r>
    <r>
      <rPr>
        <i/>
        <sz val="9"/>
        <color theme="1"/>
        <rFont val="Arial Narrow"/>
        <family val="2"/>
        <charset val="238"/>
      </rPr>
      <t>Year</t>
    </r>
  </si>
  <si>
    <r>
      <t xml:space="preserve">Gradsko / </t>
    </r>
    <r>
      <rPr>
        <i/>
        <sz val="9"/>
        <color theme="1"/>
        <rFont val="Arial Narrow"/>
        <family val="2"/>
        <charset val="238"/>
      </rPr>
      <t>Urban</t>
    </r>
  </si>
  <si>
    <r>
      <t xml:space="preserve">Ostalo / </t>
    </r>
    <r>
      <rPr>
        <i/>
        <sz val="9"/>
        <color theme="1"/>
        <rFont val="Arial Narrow"/>
        <family val="2"/>
        <charset val="238"/>
      </rPr>
      <t>Other</t>
    </r>
  </si>
  <si>
    <r>
      <t xml:space="preserve">Doseljeni
</t>
    </r>
    <r>
      <rPr>
        <i/>
        <sz val="9"/>
        <color theme="1"/>
        <rFont val="Arial Narrow"/>
        <family val="2"/>
        <charset val="238"/>
      </rPr>
      <t>Immigrants</t>
    </r>
    <r>
      <rPr>
        <sz val="9"/>
        <color theme="1"/>
        <rFont val="Arial Narrow"/>
        <family val="2"/>
        <charset val="238"/>
      </rPr>
      <t xml:space="preserve"> </t>
    </r>
  </si>
  <si>
    <r>
      <t xml:space="preserve">Odseljeni
</t>
    </r>
    <r>
      <rPr>
        <i/>
        <sz val="9"/>
        <color theme="1"/>
        <rFont val="Arial Narrow"/>
        <family val="2"/>
        <charset val="238"/>
      </rPr>
      <t>Emmigrants</t>
    </r>
  </si>
  <si>
    <r>
      <rPr>
        <b/>
        <sz val="11"/>
        <color theme="1"/>
        <rFont val="Arial Narrow"/>
        <family val="2"/>
        <charset val="238"/>
      </rPr>
      <t>4. Doseljeni</t>
    </r>
    <r>
      <rPr>
        <sz val="11"/>
        <color theme="1"/>
        <rFont val="Arial Narrow"/>
        <family val="2"/>
        <charset val="238"/>
      </rPr>
      <t xml:space="preserve"> prema tipu naseljenog mjesta i spolu, 2014 - 2020.</t>
    </r>
  </si>
  <si>
    <r>
      <rPr>
        <b/>
        <sz val="11"/>
        <color theme="1"/>
        <rFont val="Arial Narrow"/>
        <family val="2"/>
        <charset val="238"/>
      </rPr>
      <t>5. Odseljeni</t>
    </r>
    <r>
      <rPr>
        <sz val="11"/>
        <color theme="1"/>
        <rFont val="Arial Narrow"/>
        <family val="2"/>
        <charset val="238"/>
      </rPr>
      <t xml:space="preserve"> prema tipu naseljenog mjesta i spolu, 2014 - 2020.</t>
    </r>
  </si>
  <si>
    <r>
      <t>Gradsko/</t>
    </r>
    <r>
      <rPr>
        <i/>
        <sz val="9"/>
        <color theme="1"/>
        <rFont val="Calibri"/>
        <family val="2"/>
        <charset val="238"/>
        <scheme val="minor"/>
      </rPr>
      <t>Urban</t>
    </r>
  </si>
  <si>
    <r>
      <t>Ostalo/</t>
    </r>
    <r>
      <rPr>
        <i/>
        <sz val="9"/>
        <color theme="1"/>
        <rFont val="Calibri"/>
        <family val="2"/>
        <charset val="238"/>
        <scheme val="minor"/>
      </rPr>
      <t>Other</t>
    </r>
  </si>
  <si>
    <t>6. Saldo migracija prema tipu naseljenog mjesta i spolu, broj i učešće, 2014–2020.</t>
  </si>
  <si>
    <t xml:space="preserve">   Net migration by type of settlement and sex, number and share, 2014 – 2020.</t>
  </si>
  <si>
    <r>
      <t xml:space="preserve">Broj </t>
    </r>
    <r>
      <rPr>
        <i/>
        <sz val="9"/>
        <color theme="1"/>
        <rFont val="Arial Narrow"/>
        <family val="2"/>
        <charset val="238"/>
      </rPr>
      <t>Number</t>
    </r>
  </si>
  <si>
    <r>
      <t>Gradsko/</t>
    </r>
    <r>
      <rPr>
        <i/>
        <sz val="9"/>
        <color theme="1"/>
        <rFont val="Arial Narrow"/>
        <family val="2"/>
        <charset val="238"/>
      </rPr>
      <t>Urban</t>
    </r>
  </si>
  <si>
    <r>
      <t>Ostalo/</t>
    </r>
    <r>
      <rPr>
        <i/>
        <sz val="9"/>
        <color theme="1"/>
        <rFont val="Arial Narrow"/>
        <family val="2"/>
        <charset val="238"/>
      </rPr>
      <t>Other</t>
    </r>
  </si>
  <si>
    <t>7. Saldo migracija prema tipu naseljenog mjesta, 2014 – 2020.</t>
  </si>
  <si>
    <t xml:space="preserve">    Net migration by type of settlement, 2014 – 2020.</t>
  </si>
  <si>
    <r>
      <t xml:space="preserve">Gradsko
</t>
    </r>
    <r>
      <rPr>
        <i/>
        <sz val="9"/>
        <color theme="1"/>
        <rFont val="Arial Narrow"/>
        <family val="2"/>
        <charset val="238"/>
      </rPr>
      <t>Urban</t>
    </r>
  </si>
  <si>
    <r>
      <t xml:space="preserve">Ostalo
</t>
    </r>
    <r>
      <rPr>
        <i/>
        <sz val="9"/>
        <color theme="1"/>
        <rFont val="Arial Narrow"/>
        <family val="2"/>
        <charset val="238"/>
      </rPr>
      <t>Other</t>
    </r>
  </si>
  <si>
    <t>8. Saldo migracija prema spolu, 2014 – 2020.</t>
  </si>
  <si>
    <t xml:space="preserve"> .  Net migration by sex, 2014 – 2020.</t>
  </si>
  <si>
    <r>
      <t>Ženski/</t>
    </r>
    <r>
      <rPr>
        <i/>
        <sz val="9"/>
        <color theme="1"/>
        <rFont val="Arial Narrow"/>
        <family val="2"/>
        <charset val="238"/>
      </rPr>
      <t>Females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</si>
</sst>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Arial Narrow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right" vertical="center"/>
    </xf>
    <xf numFmtId="2" fontId="7" fillId="0" borderId="7" xfId="0" applyNumberFormat="1" applyFont="1" applyBorder="1"/>
    <xf numFmtId="3" fontId="7" fillId="0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4" fontId="0" fillId="0" borderId="0" xfId="0" applyNumberFormat="1"/>
    <xf numFmtId="0" fontId="1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4" fontId="9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9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/>
    </xf>
    <xf numFmtId="0" fontId="16" fillId="0" borderId="0" xfId="0" applyFont="1"/>
    <xf numFmtId="0" fontId="9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6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2" fontId="9" fillId="0" borderId="0" xfId="0" applyNumberFormat="1" applyFont="1"/>
    <xf numFmtId="2" fontId="7" fillId="0" borderId="0" xfId="0" applyNumberFormat="1" applyFont="1"/>
    <xf numFmtId="0" fontId="14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wrapText="1"/>
    </xf>
    <xf numFmtId="0" fontId="19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bs-Latn-BA" sz="90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Učešće stanovništva u </a:t>
            </a:r>
            <a:r>
              <a:rPr lang="bs-Latn-BA" sz="900" b="0" u="sng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ukupnom</a:t>
            </a:r>
            <a:r>
              <a:rPr lang="bs-Latn-BA" sz="90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stanovništvu prema tipu naseljenog mjesta, 2013 - 2020.                                                 </a:t>
            </a:r>
            <a:r>
              <a:rPr lang="bs-Latn-BA" sz="900" i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Population share in the </a:t>
            </a:r>
            <a:r>
              <a:rPr lang="bs-Latn-BA" sz="900" b="0" i="1" u="sng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total</a:t>
            </a:r>
            <a:r>
              <a:rPr lang="bs-Latn-BA" sz="900" i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population by type of settlement, 2013 - 2020.   </a:t>
            </a:r>
            <a:endParaRPr lang="en-US" sz="900" i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Gradsko/Urban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</c:numLit>
          </c:cat>
          <c:val>
            <c:numRef>
              <c:f>('[1]ucesce i graf'!$G$5,'[1]ucesce i graf'!$G$8,'[1]ucesce i graf'!$G$11,'[1]ucesce i graf'!$G$14,'[1]ucesce i graf'!$G$17,'[1]ucesce i graf'!$G$20,'[1]ucesce i graf'!$G$23,'[1]ucesce i graf'!$G$26)</c:f>
              <c:numCache>
                <c:formatCode>General</c:formatCode>
                <c:ptCount val="8"/>
                <c:pt idx="0">
                  <c:v>43.348958775895348</c:v>
                </c:pt>
                <c:pt idx="1">
                  <c:v>43.421501669522442</c:v>
                </c:pt>
                <c:pt idx="2">
                  <c:v>43.482529873802974</c:v>
                </c:pt>
                <c:pt idx="3">
                  <c:v>43.519853520966635</c:v>
                </c:pt>
                <c:pt idx="4">
                  <c:v>43.588067613303835</c:v>
                </c:pt>
                <c:pt idx="5">
                  <c:v>43.655791822880552</c:v>
                </c:pt>
                <c:pt idx="6">
                  <c:v>43.711706154367597</c:v>
                </c:pt>
                <c:pt idx="7">
                  <c:v>43.725915404662722</c:v>
                </c:pt>
              </c:numCache>
            </c:numRef>
          </c:val>
        </c:ser>
        <c:ser>
          <c:idx val="1"/>
          <c:order val="1"/>
          <c:tx>
            <c:v>Ostalo/Other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</c:numLit>
          </c:cat>
          <c:val>
            <c:numRef>
              <c:f>('[1]ucesce i graf'!$H$5,'[1]ucesce i graf'!$H$8,'[1]ucesce i graf'!$H$11,'[1]ucesce i graf'!$H$14,'[1]ucesce i graf'!$H$17,'[1]ucesce i graf'!$H$20,'[1]ucesce i graf'!$H$23,'[1]ucesce i graf'!$H$26)</c:f>
              <c:numCache>
                <c:formatCode>General</c:formatCode>
                <c:ptCount val="8"/>
                <c:pt idx="0">
                  <c:v>56.651041224104659</c:v>
                </c:pt>
                <c:pt idx="1">
                  <c:v>56.578498330477565</c:v>
                </c:pt>
                <c:pt idx="2">
                  <c:v>56.517470126197026</c:v>
                </c:pt>
                <c:pt idx="3">
                  <c:v>56.480146479033365</c:v>
                </c:pt>
                <c:pt idx="4">
                  <c:v>56.411932386696172</c:v>
                </c:pt>
                <c:pt idx="5">
                  <c:v>56.344208177119448</c:v>
                </c:pt>
                <c:pt idx="6">
                  <c:v>56.288293845632396</c:v>
                </c:pt>
                <c:pt idx="7">
                  <c:v>56.274084595337271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7623672"/>
        <c:axId val="165546336"/>
      </c:barChart>
      <c:catAx>
        <c:axId val="277623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165546336"/>
        <c:crosses val="autoZero"/>
        <c:auto val="1"/>
        <c:lblAlgn val="ctr"/>
        <c:lblOffset val="100"/>
        <c:noMultiLvlLbl val="0"/>
      </c:catAx>
      <c:valAx>
        <c:axId val="16554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623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bs-Latn-BA" sz="900">
                <a:solidFill>
                  <a:sysClr val="windowText" lastClr="000000"/>
                </a:solidFill>
              </a:rPr>
              <a:t>Učešće stanovništva u ukupnom </a:t>
            </a:r>
            <a:r>
              <a:rPr lang="bs-Latn-BA" sz="900" b="0" u="sng">
                <a:solidFill>
                  <a:sysClr val="windowText" lastClr="000000"/>
                </a:solidFill>
              </a:rPr>
              <a:t>muškom</a:t>
            </a:r>
            <a:r>
              <a:rPr lang="bs-Latn-BA" sz="900">
                <a:solidFill>
                  <a:sysClr val="windowText" lastClr="000000"/>
                </a:solidFill>
              </a:rPr>
              <a:t> stanovništvu prema tipu naseljenog mjesta, 2013 - 2020.                              </a:t>
            </a:r>
            <a:r>
              <a:rPr lang="bs-Latn-BA" sz="900" i="1">
                <a:solidFill>
                  <a:sysClr val="windowText" lastClr="000000"/>
                </a:solidFill>
              </a:rPr>
              <a:t>Population share in the total </a:t>
            </a:r>
            <a:r>
              <a:rPr lang="bs-Latn-BA" sz="900" b="0" i="1" u="sng">
                <a:solidFill>
                  <a:sysClr val="windowText" lastClr="000000"/>
                </a:solidFill>
              </a:rPr>
              <a:t>male</a:t>
            </a:r>
            <a:r>
              <a:rPr lang="bs-Latn-BA" sz="900" i="1">
                <a:solidFill>
                  <a:sysClr val="windowText" lastClr="000000"/>
                </a:solidFill>
              </a:rPr>
              <a:t> population by type of settlement, 2013 - 2020.   </a:t>
            </a:r>
          </a:p>
        </c:rich>
      </c:tx>
      <c:layout>
        <c:manualLayout>
          <c:xMode val="edge"/>
          <c:yMode val="edge"/>
          <c:x val="0.17693980814119403"/>
          <c:y val="3.9659065866169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Gradsko/Urban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</c:numLit>
          </c:cat>
          <c:val>
            <c:numRef>
              <c:f>('[1]ucesce i graf'!$G$6,'[1]ucesce i graf'!$G$9,'[1]ucesce i graf'!$G$12,'[1]ucesce i graf'!$G$15,'[1]ucesce i graf'!$G$18,'[1]ucesce i graf'!$G$21,'[1]ucesce i graf'!$G$24,'[1]ucesce i graf'!$G$27)</c:f>
              <c:numCache>
                <c:formatCode>General</c:formatCode>
                <c:ptCount val="8"/>
                <c:pt idx="0">
                  <c:v>41.989241267568914</c:v>
                </c:pt>
                <c:pt idx="1">
                  <c:v>42.069721475707915</c:v>
                </c:pt>
                <c:pt idx="2">
                  <c:v>42.127835314546211</c:v>
                </c:pt>
                <c:pt idx="3">
                  <c:v>42.175840677224421</c:v>
                </c:pt>
                <c:pt idx="4">
                  <c:v>42.254585548365696</c:v>
                </c:pt>
                <c:pt idx="5">
                  <c:v>42.327805613361576</c:v>
                </c:pt>
                <c:pt idx="6">
                  <c:v>42.380424552381548</c:v>
                </c:pt>
                <c:pt idx="7">
                  <c:v>42.377980572745493</c:v>
                </c:pt>
              </c:numCache>
            </c:numRef>
          </c:val>
        </c:ser>
        <c:ser>
          <c:idx val="1"/>
          <c:order val="1"/>
          <c:tx>
            <c:v>Ostalo/Other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</c:numLit>
          </c:cat>
          <c:val>
            <c:numRef>
              <c:f>('[1]ucesce i graf'!$H$6,'[1]ucesce i graf'!$H$9,'[1]ucesce i graf'!$H$12,'[1]ucesce i graf'!$H$15,'[1]ucesce i graf'!$H$18,'[1]ucesce i graf'!$H$21,'[1]ucesce i graf'!$H$24,'[1]ucesce i graf'!$H$27)</c:f>
              <c:numCache>
                <c:formatCode>General</c:formatCode>
                <c:ptCount val="8"/>
                <c:pt idx="0">
                  <c:v>58.0107587324311</c:v>
                </c:pt>
                <c:pt idx="1">
                  <c:v>57.930278524292092</c:v>
                </c:pt>
                <c:pt idx="2">
                  <c:v>57.872164685453797</c:v>
                </c:pt>
                <c:pt idx="3">
                  <c:v>57.824159322775579</c:v>
                </c:pt>
                <c:pt idx="4">
                  <c:v>57.745414451634325</c:v>
                </c:pt>
                <c:pt idx="5">
                  <c:v>57.672194386638424</c:v>
                </c:pt>
                <c:pt idx="6">
                  <c:v>57.619575447618466</c:v>
                </c:pt>
                <c:pt idx="7">
                  <c:v>57.622019427254514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8643232"/>
        <c:axId val="128644016"/>
      </c:barChart>
      <c:catAx>
        <c:axId val="128643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128644016"/>
        <c:crosses val="autoZero"/>
        <c:auto val="1"/>
        <c:lblAlgn val="ctr"/>
        <c:lblOffset val="100"/>
        <c:noMultiLvlLbl val="0"/>
      </c:catAx>
      <c:valAx>
        <c:axId val="128644016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12864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s-Latn-BA" sz="90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Učešće stanovništva u ukupnom </a:t>
            </a:r>
            <a:r>
              <a:rPr lang="bs-Latn-BA" sz="900" b="0" u="sng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ženskom</a:t>
            </a:r>
            <a:r>
              <a:rPr lang="bs-Latn-BA" sz="90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stanovništvu prema tipu naseljenog mjesta, 2013 - 2020.                             </a:t>
            </a:r>
            <a:r>
              <a:rPr lang="bs-Latn-BA" sz="900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Population share in the total </a:t>
            </a:r>
            <a:r>
              <a:rPr lang="bs-Latn-BA" sz="900" b="0" i="1" u="sng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female</a:t>
            </a:r>
            <a:r>
              <a:rPr lang="bs-Latn-BA" sz="900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population by type of settlement, 2013 - 2020</a:t>
            </a:r>
            <a:endParaRPr lang="en-US" sz="900" i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Gradsko/Urban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</c:numLit>
          </c:cat>
          <c:val>
            <c:numRef>
              <c:f>('[1]ucesce i graf'!$G$7,'[1]ucesce i graf'!$G$10,'[1]ucesce i graf'!$G$13,'[1]ucesce i graf'!$G$16,'[1]ucesce i graf'!$G$19,'[1]ucesce i graf'!$G$22,'[1]ucesce i graf'!$G$25,'[1]ucesce i graf'!$G$28)</c:f>
              <c:numCache>
                <c:formatCode>General</c:formatCode>
                <c:ptCount val="8"/>
                <c:pt idx="0">
                  <c:v>44.656113102155864</c:v>
                </c:pt>
                <c:pt idx="1">
                  <c:v>44.721256604049323</c:v>
                </c:pt>
                <c:pt idx="2">
                  <c:v>44.785838902846983</c:v>
                </c:pt>
                <c:pt idx="3">
                  <c:v>44.814079024993447</c:v>
                </c:pt>
                <c:pt idx="4">
                  <c:v>44.872746308255216</c:v>
                </c:pt>
                <c:pt idx="5">
                  <c:v>44.935633020330485</c:v>
                </c:pt>
                <c:pt idx="6">
                  <c:v>44.995051043862716</c:v>
                </c:pt>
                <c:pt idx="7">
                  <c:v>45.024215057863728</c:v>
                </c:pt>
              </c:numCache>
            </c:numRef>
          </c:val>
        </c:ser>
        <c:ser>
          <c:idx val="1"/>
          <c:order val="1"/>
          <c:tx>
            <c:v>Ostalo/Other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8"/>
              <c:pt idx="0">
                <c:v>2013</c:v>
              </c:pt>
              <c:pt idx="1">
                <c:v>2014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  <c:pt idx="7">
                <c:v>2020</c:v>
              </c:pt>
            </c:numLit>
          </c:cat>
          <c:val>
            <c:numRef>
              <c:f>('[1]ucesce i graf'!$H$7,'[1]ucesce i graf'!$H$10,'[1]ucesce i graf'!$H$13,'[1]ucesce i graf'!$H$16,'[1]ucesce i graf'!$H$19,'[1]ucesce i graf'!$H$22,'[1]ucesce i graf'!$H$25,'[1]ucesce i graf'!$H$28)</c:f>
              <c:numCache>
                <c:formatCode>General</c:formatCode>
                <c:ptCount val="8"/>
                <c:pt idx="0">
                  <c:v>55.343886897844122</c:v>
                </c:pt>
                <c:pt idx="1">
                  <c:v>55.278743395950656</c:v>
                </c:pt>
                <c:pt idx="2">
                  <c:v>55.214161097153003</c:v>
                </c:pt>
                <c:pt idx="3">
                  <c:v>55.185920975006553</c:v>
                </c:pt>
                <c:pt idx="4">
                  <c:v>55.12725369174477</c:v>
                </c:pt>
                <c:pt idx="5">
                  <c:v>55.064366979669508</c:v>
                </c:pt>
                <c:pt idx="6">
                  <c:v>55.004948956137277</c:v>
                </c:pt>
                <c:pt idx="7">
                  <c:v>54.975784942136272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7490608"/>
        <c:axId val="277491000"/>
      </c:barChart>
      <c:catAx>
        <c:axId val="27749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491000"/>
        <c:crosses val="autoZero"/>
        <c:auto val="1"/>
        <c:lblAlgn val="ctr"/>
        <c:lblOffset val="100"/>
        <c:noMultiLvlLbl val="0"/>
      </c:catAx>
      <c:valAx>
        <c:axId val="277491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49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900"/>
              <a:t>Migracije za </a:t>
            </a:r>
            <a:r>
              <a:rPr lang="en-US" sz="900" b="0" u="sng"/>
              <a:t>gradska</a:t>
            </a:r>
            <a:r>
              <a:rPr lang="en-US" sz="900"/>
              <a:t> naseljena mjesta </a:t>
            </a:r>
            <a:r>
              <a:rPr lang="bs-Latn-BA" sz="900"/>
              <a:t>                                                          </a:t>
            </a:r>
            <a:r>
              <a:rPr lang="en-US" sz="900" i="1"/>
              <a:t>Migration for urban settlements, 2014 - 2020</a:t>
            </a:r>
            <a:r>
              <a:rPr lang="en-US"/>
              <a:t>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Doseljeni Immigrants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'migracije 3'!$C$5:$C$11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'migracije 3'!$D$5:$D$11</c:f>
              <c:numCache>
                <c:formatCode>#,##0</c:formatCode>
                <c:ptCount val="7"/>
                <c:pt idx="0">
                  <c:v>5817</c:v>
                </c:pt>
                <c:pt idx="1">
                  <c:v>5177</c:v>
                </c:pt>
                <c:pt idx="2">
                  <c:v>4941</c:v>
                </c:pt>
                <c:pt idx="3">
                  <c:v>4741</c:v>
                </c:pt>
                <c:pt idx="4">
                  <c:v>4947</c:v>
                </c:pt>
                <c:pt idx="5">
                  <c:v>4822</c:v>
                </c:pt>
                <c:pt idx="6">
                  <c:v>4177</c:v>
                </c:pt>
              </c:numCache>
            </c:numRef>
          </c:val>
          <c:smooth val="0"/>
        </c:ser>
        <c:ser>
          <c:idx val="1"/>
          <c:order val="1"/>
          <c:tx>
            <c:v>Odseljeni Emmigrants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'migracije 3'!$C$5:$C$11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'migracije 3'!$E$5:$E$11</c:f>
              <c:numCache>
                <c:formatCode>#,##0</c:formatCode>
                <c:ptCount val="7"/>
                <c:pt idx="0">
                  <c:v>5982</c:v>
                </c:pt>
                <c:pt idx="1">
                  <c:v>5485</c:v>
                </c:pt>
                <c:pt idx="2">
                  <c:v>6057</c:v>
                </c:pt>
                <c:pt idx="3">
                  <c:v>5078</c:v>
                </c:pt>
                <c:pt idx="4">
                  <c:v>5264</c:v>
                </c:pt>
                <c:pt idx="5">
                  <c:v>5049</c:v>
                </c:pt>
                <c:pt idx="6">
                  <c:v>5194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491784"/>
        <c:axId val="277492176"/>
      </c:lineChart>
      <c:catAx>
        <c:axId val="27749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492176"/>
        <c:crosses val="autoZero"/>
        <c:auto val="1"/>
        <c:lblAlgn val="ctr"/>
        <c:lblOffset val="100"/>
        <c:noMultiLvlLbl val="0"/>
      </c:catAx>
      <c:valAx>
        <c:axId val="277492176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49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900"/>
              <a:t>Migracije za </a:t>
            </a:r>
            <a:r>
              <a:rPr lang="en-US" sz="900" b="0" u="sng"/>
              <a:t>ostala</a:t>
            </a:r>
            <a:r>
              <a:rPr lang="en-US" sz="900"/>
              <a:t> naseljena mjesta </a:t>
            </a:r>
            <a:r>
              <a:rPr lang="bs-Latn-BA" sz="900"/>
              <a:t>                                                              </a:t>
            </a:r>
            <a:r>
              <a:rPr lang="en-US" sz="900" i="1"/>
              <a:t>Migration for other settlements, 2014 - 2020</a:t>
            </a:r>
            <a:r>
              <a:rPr lang="en-US"/>
              <a:t>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Doseljeni Immigrants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'migracije 3'!$C$5:$C$11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'migracije 3'!$F$5:$F$11</c:f>
              <c:numCache>
                <c:formatCode>#,##0</c:formatCode>
                <c:ptCount val="7"/>
                <c:pt idx="0">
                  <c:v>4008</c:v>
                </c:pt>
                <c:pt idx="1">
                  <c:v>3886</c:v>
                </c:pt>
                <c:pt idx="2">
                  <c:v>4074</c:v>
                </c:pt>
                <c:pt idx="3">
                  <c:v>3547</c:v>
                </c:pt>
                <c:pt idx="4">
                  <c:v>3716</c:v>
                </c:pt>
                <c:pt idx="5">
                  <c:v>3623</c:v>
                </c:pt>
                <c:pt idx="6">
                  <c:v>3588</c:v>
                </c:pt>
              </c:numCache>
            </c:numRef>
          </c:val>
          <c:smooth val="0"/>
        </c:ser>
        <c:ser>
          <c:idx val="1"/>
          <c:order val="1"/>
          <c:tx>
            <c:v>Odseljeni Emmigrants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'migracije 3'!$C$5:$C$11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'migracije 3'!$G$5:$G$11</c:f>
              <c:numCache>
                <c:formatCode>#,##0</c:formatCode>
                <c:ptCount val="7"/>
                <c:pt idx="0">
                  <c:v>7507</c:v>
                </c:pt>
                <c:pt idx="1">
                  <c:v>6252</c:v>
                </c:pt>
                <c:pt idx="2">
                  <c:v>6413</c:v>
                </c:pt>
                <c:pt idx="3">
                  <c:v>6271</c:v>
                </c:pt>
                <c:pt idx="4">
                  <c:v>6460</c:v>
                </c:pt>
                <c:pt idx="5">
                  <c:v>6113</c:v>
                </c:pt>
                <c:pt idx="6">
                  <c:v>5539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492960"/>
        <c:axId val="277493352"/>
      </c:lineChart>
      <c:catAx>
        <c:axId val="27749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493352"/>
        <c:crosses val="autoZero"/>
        <c:auto val="1"/>
        <c:lblAlgn val="ctr"/>
        <c:lblOffset val="100"/>
        <c:noMultiLvlLbl val="0"/>
      </c:catAx>
      <c:valAx>
        <c:axId val="27749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49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Saldo migracija </a:t>
            </a:r>
            <a:r>
              <a:rPr lang="bs-Latn-BA"/>
              <a:t> </a:t>
            </a:r>
            <a:r>
              <a:rPr lang="en-US"/>
              <a:t>prema tipu naseljenog mjesta, 2014 - 2020</a:t>
            </a:r>
            <a:r>
              <a:rPr lang="bs-Latn-BA"/>
              <a:t>.                       Net migration by type of settlement, 2014 - 2020.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Gradsko Urban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[2]zbirno!$B$39:$B$45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[2]zbirno!$D$39:$D$45</c:f>
              <c:numCache>
                <c:formatCode>General</c:formatCode>
                <c:ptCount val="7"/>
                <c:pt idx="0">
                  <c:v>-165</c:v>
                </c:pt>
                <c:pt idx="1">
                  <c:v>-308</c:v>
                </c:pt>
                <c:pt idx="2">
                  <c:v>-1116</c:v>
                </c:pt>
                <c:pt idx="3">
                  <c:v>-337</c:v>
                </c:pt>
                <c:pt idx="4">
                  <c:v>-317</c:v>
                </c:pt>
                <c:pt idx="5">
                  <c:v>-227</c:v>
                </c:pt>
                <c:pt idx="6">
                  <c:v>-1017</c:v>
                </c:pt>
              </c:numCache>
            </c:numRef>
          </c:val>
        </c:ser>
        <c:ser>
          <c:idx val="1"/>
          <c:order val="1"/>
          <c:tx>
            <c:v>Ostalo Other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[2]zbirno!$B$39:$B$45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[2]zbirno!$E$39:$E$45</c:f>
              <c:numCache>
                <c:formatCode>General</c:formatCode>
                <c:ptCount val="7"/>
                <c:pt idx="0">
                  <c:v>-3499</c:v>
                </c:pt>
                <c:pt idx="1">
                  <c:v>-2366</c:v>
                </c:pt>
                <c:pt idx="2">
                  <c:v>-2339</c:v>
                </c:pt>
                <c:pt idx="3">
                  <c:v>-2724</c:v>
                </c:pt>
                <c:pt idx="4">
                  <c:v>-2744</c:v>
                </c:pt>
                <c:pt idx="5">
                  <c:v>-2490</c:v>
                </c:pt>
                <c:pt idx="6">
                  <c:v>-1951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7494136"/>
        <c:axId val="277541528"/>
      </c:barChart>
      <c:catAx>
        <c:axId val="2774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541528"/>
        <c:crosses val="autoZero"/>
        <c:auto val="1"/>
        <c:lblAlgn val="ctr"/>
        <c:lblOffset val="100"/>
        <c:noMultiLvlLbl val="0"/>
      </c:catAx>
      <c:valAx>
        <c:axId val="277541528"/>
        <c:scaling>
          <c:orientation val="minMax"/>
          <c:min val="-3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4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900"/>
              <a:t>Saldo migracija prema spolu, 2014 - 2020.</a:t>
            </a:r>
            <a:r>
              <a:rPr lang="bs-Latn-BA" sz="900"/>
              <a:t>                                                                 </a:t>
            </a:r>
            <a:r>
              <a:rPr lang="bs-Latn-BA" sz="900" i="1"/>
              <a:t>Net migration by sex, 2014 - 2020.</a:t>
            </a:r>
            <a:endParaRPr lang="en-US" sz="90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Muški Males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[2]zbirno!$M$57:$M$63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[2]zbirno!$N$57:$N$63</c:f>
              <c:numCache>
                <c:formatCode>General</c:formatCode>
                <c:ptCount val="7"/>
                <c:pt idx="0">
                  <c:v>-1771</c:v>
                </c:pt>
                <c:pt idx="1">
                  <c:v>-1195</c:v>
                </c:pt>
                <c:pt idx="2">
                  <c:v>-1572</c:v>
                </c:pt>
                <c:pt idx="3">
                  <c:v>-1484</c:v>
                </c:pt>
                <c:pt idx="4">
                  <c:v>-1500</c:v>
                </c:pt>
                <c:pt idx="5">
                  <c:v>-1336</c:v>
                </c:pt>
                <c:pt idx="6">
                  <c:v>-1603</c:v>
                </c:pt>
              </c:numCache>
            </c:numRef>
          </c:val>
        </c:ser>
        <c:ser>
          <c:idx val="1"/>
          <c:order val="1"/>
          <c:tx>
            <c:v>Ženski Females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[2]zbirno!$M$57:$M$63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[2]zbirno!$O$57:$O$63</c:f>
              <c:numCache>
                <c:formatCode>General</c:formatCode>
                <c:ptCount val="7"/>
                <c:pt idx="0">
                  <c:v>-1893</c:v>
                </c:pt>
                <c:pt idx="1">
                  <c:v>-1479</c:v>
                </c:pt>
                <c:pt idx="2">
                  <c:v>-1883</c:v>
                </c:pt>
                <c:pt idx="3">
                  <c:v>-1577</c:v>
                </c:pt>
                <c:pt idx="4">
                  <c:v>-1561</c:v>
                </c:pt>
                <c:pt idx="5">
                  <c:v>-1381</c:v>
                </c:pt>
                <c:pt idx="6">
                  <c:v>-1365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7542312"/>
        <c:axId val="277542704"/>
      </c:barChart>
      <c:catAx>
        <c:axId val="27754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542704"/>
        <c:crosses val="autoZero"/>
        <c:auto val="1"/>
        <c:lblAlgn val="ctr"/>
        <c:lblOffset val="100"/>
        <c:noMultiLvlLbl val="0"/>
      </c:catAx>
      <c:valAx>
        <c:axId val="27754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r-Latn-RS"/>
          </a:p>
        </c:txPr>
        <c:crossAx val="277542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</xdr:row>
      <xdr:rowOff>103002</xdr:rowOff>
    </xdr:from>
    <xdr:to>
      <xdr:col>10</xdr:col>
      <xdr:colOff>487680</xdr:colOff>
      <xdr:row>41</xdr:row>
      <xdr:rowOff>156342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</xdr:colOff>
      <xdr:row>42</xdr:row>
      <xdr:rowOff>76200</xdr:rowOff>
    </xdr:from>
    <xdr:to>
      <xdr:col>10</xdr:col>
      <xdr:colOff>503583</xdr:colOff>
      <xdr:row>54</xdr:row>
      <xdr:rowOff>91440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55</xdr:row>
      <xdr:rowOff>60959</xdr:rowOff>
    </xdr:from>
    <xdr:to>
      <xdr:col>10</xdr:col>
      <xdr:colOff>523461</xdr:colOff>
      <xdr:row>67</xdr:row>
      <xdr:rowOff>26276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480060</xdr:colOff>
      <xdr:row>11</xdr:row>
      <xdr:rowOff>137160</xdr:rowOff>
    </xdr:from>
    <xdr:to>
      <xdr:col>8</xdr:col>
      <xdr:colOff>556260</xdr:colOff>
      <xdr:row>26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480060</xdr:colOff>
      <xdr:row>27</xdr:row>
      <xdr:rowOff>68580</xdr:rowOff>
    </xdr:from>
    <xdr:to>
      <xdr:col>8</xdr:col>
      <xdr:colOff>579120</xdr:colOff>
      <xdr:row>42</xdr:row>
      <xdr:rowOff>68580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7</xdr:col>
      <xdr:colOff>201555</xdr:colOff>
      <xdr:row>29</xdr:row>
      <xdr:rowOff>138190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24125"/>
          <a:ext cx="4468755" cy="30909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15</xdr:col>
      <xdr:colOff>122300</xdr:colOff>
      <xdr:row>29</xdr:row>
      <xdr:rowOff>113804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2524125"/>
          <a:ext cx="4389500" cy="30665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304800</xdr:colOff>
      <xdr:row>26</xdr:row>
      <xdr:rowOff>129540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304800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ZS/Unutrasnje%20migracije/GRAD%20SELO%202014%202020/procje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ZS/Unutrasnje%20migracije/GRAD%20SELO%202014%202020/migrac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esce i graf"/>
      <sheetName val="uticaj PP i SM na procjene"/>
    </sheetNames>
    <sheetDataSet>
      <sheetData sheetId="0">
        <row r="5">
          <cell r="G5">
            <v>43.348958775895348</v>
          </cell>
          <cell r="H5">
            <v>56.651041224104659</v>
          </cell>
        </row>
        <row r="6">
          <cell r="G6">
            <v>41.989241267568914</v>
          </cell>
          <cell r="H6">
            <v>58.0107587324311</v>
          </cell>
        </row>
        <row r="7">
          <cell r="G7">
            <v>44.656113102155864</v>
          </cell>
          <cell r="H7">
            <v>55.343886897844122</v>
          </cell>
        </row>
        <row r="8">
          <cell r="G8">
            <v>43.421501669522442</v>
          </cell>
          <cell r="H8">
            <v>56.578498330477565</v>
          </cell>
        </row>
        <row r="9">
          <cell r="G9">
            <v>42.069721475707915</v>
          </cell>
          <cell r="H9">
            <v>57.930278524292092</v>
          </cell>
        </row>
        <row r="10">
          <cell r="G10">
            <v>44.721256604049323</v>
          </cell>
          <cell r="H10">
            <v>55.278743395950656</v>
          </cell>
        </row>
        <row r="11">
          <cell r="G11">
            <v>43.482529873802974</v>
          </cell>
          <cell r="H11">
            <v>56.517470126197026</v>
          </cell>
        </row>
        <row r="12">
          <cell r="G12">
            <v>42.127835314546211</v>
          </cell>
          <cell r="H12">
            <v>57.872164685453797</v>
          </cell>
        </row>
        <row r="13">
          <cell r="G13">
            <v>44.785838902846983</v>
          </cell>
          <cell r="H13">
            <v>55.214161097153003</v>
          </cell>
        </row>
        <row r="14">
          <cell r="G14">
            <v>43.519853520966635</v>
          </cell>
          <cell r="H14">
            <v>56.480146479033365</v>
          </cell>
        </row>
        <row r="15">
          <cell r="G15">
            <v>42.175840677224421</v>
          </cell>
          <cell r="H15">
            <v>57.824159322775579</v>
          </cell>
        </row>
        <row r="16">
          <cell r="G16">
            <v>44.814079024993447</v>
          </cell>
          <cell r="H16">
            <v>55.185920975006553</v>
          </cell>
        </row>
        <row r="17">
          <cell r="G17">
            <v>43.588067613303835</v>
          </cell>
          <cell r="H17">
            <v>56.411932386696172</v>
          </cell>
        </row>
        <row r="18">
          <cell r="G18">
            <v>42.254585548365696</v>
          </cell>
          <cell r="H18">
            <v>57.745414451634325</v>
          </cell>
        </row>
        <row r="19">
          <cell r="G19">
            <v>44.872746308255216</v>
          </cell>
          <cell r="H19">
            <v>55.12725369174477</v>
          </cell>
        </row>
        <row r="20">
          <cell r="G20">
            <v>43.655791822880552</v>
          </cell>
          <cell r="H20">
            <v>56.344208177119448</v>
          </cell>
        </row>
        <row r="21">
          <cell r="G21">
            <v>42.327805613361576</v>
          </cell>
          <cell r="H21">
            <v>57.672194386638424</v>
          </cell>
        </row>
        <row r="22">
          <cell r="G22">
            <v>44.935633020330485</v>
          </cell>
          <cell r="H22">
            <v>55.064366979669508</v>
          </cell>
        </row>
        <row r="23">
          <cell r="G23">
            <v>43.711706154367597</v>
          </cell>
          <cell r="H23">
            <v>56.288293845632396</v>
          </cell>
        </row>
        <row r="24">
          <cell r="G24">
            <v>42.380424552381548</v>
          </cell>
          <cell r="H24">
            <v>57.619575447618466</v>
          </cell>
        </row>
        <row r="25">
          <cell r="G25">
            <v>44.995051043862716</v>
          </cell>
          <cell r="H25">
            <v>55.004948956137277</v>
          </cell>
        </row>
        <row r="26">
          <cell r="G26">
            <v>43.725915404662722</v>
          </cell>
          <cell r="H26">
            <v>56.274084595337271</v>
          </cell>
        </row>
        <row r="27">
          <cell r="G27">
            <v>42.377980572745493</v>
          </cell>
          <cell r="H27">
            <v>57.622019427254514</v>
          </cell>
        </row>
        <row r="28">
          <cell r="G28">
            <v>45.024215057863728</v>
          </cell>
          <cell r="H28">
            <v>54.975784942136272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s ods saldo 2013 2020 tab 2"/>
      <sheetName val="zbirno"/>
    </sheetNames>
    <sheetDataSet>
      <sheetData sheetId="0">
        <row r="15">
          <cell r="O15">
            <v>2014</v>
          </cell>
        </row>
      </sheetData>
      <sheetData sheetId="1">
        <row r="39">
          <cell r="B39">
            <v>2014</v>
          </cell>
          <cell r="D39">
            <v>-165</v>
          </cell>
          <cell r="E39">
            <v>-3499</v>
          </cell>
        </row>
        <row r="40">
          <cell r="B40">
            <v>2015</v>
          </cell>
          <cell r="D40">
            <v>-308</v>
          </cell>
          <cell r="E40">
            <v>-2366</v>
          </cell>
        </row>
        <row r="41">
          <cell r="B41">
            <v>2016</v>
          </cell>
          <cell r="D41">
            <v>-1116</v>
          </cell>
          <cell r="E41">
            <v>-2339</v>
          </cell>
        </row>
        <row r="42">
          <cell r="B42">
            <v>2017</v>
          </cell>
          <cell r="D42">
            <v>-337</v>
          </cell>
          <cell r="E42">
            <v>-2724</v>
          </cell>
        </row>
        <row r="43">
          <cell r="B43">
            <v>2018</v>
          </cell>
          <cell r="D43">
            <v>-317</v>
          </cell>
          <cell r="E43">
            <v>-2744</v>
          </cell>
        </row>
        <row r="44">
          <cell r="B44">
            <v>2019</v>
          </cell>
          <cell r="D44">
            <v>-227</v>
          </cell>
          <cell r="E44">
            <v>-2490</v>
          </cell>
        </row>
        <row r="45">
          <cell r="B45">
            <v>2020</v>
          </cell>
          <cell r="D45">
            <v>-1017</v>
          </cell>
          <cell r="E45">
            <v>-1951</v>
          </cell>
        </row>
        <row r="57">
          <cell r="M57">
            <v>2014</v>
          </cell>
          <cell r="N57">
            <v>-1771</v>
          </cell>
          <cell r="O57">
            <v>-1893</v>
          </cell>
        </row>
        <row r="58">
          <cell r="M58">
            <v>2015</v>
          </cell>
          <cell r="N58">
            <v>-1195</v>
          </cell>
          <cell r="O58">
            <v>-1479</v>
          </cell>
        </row>
        <row r="59">
          <cell r="M59">
            <v>2016</v>
          </cell>
          <cell r="N59">
            <v>-1572</v>
          </cell>
          <cell r="O59">
            <v>-1883</v>
          </cell>
        </row>
        <row r="60">
          <cell r="M60">
            <v>2017</v>
          </cell>
          <cell r="N60">
            <v>-1484</v>
          </cell>
          <cell r="O60">
            <v>-1577</v>
          </cell>
        </row>
        <row r="61">
          <cell r="M61">
            <v>2018</v>
          </cell>
          <cell r="N61">
            <v>-1500</v>
          </cell>
          <cell r="O61">
            <v>-1561</v>
          </cell>
        </row>
        <row r="62">
          <cell r="M62">
            <v>2019</v>
          </cell>
          <cell r="N62">
            <v>-1336</v>
          </cell>
          <cell r="O62">
            <v>-1381</v>
          </cell>
        </row>
        <row r="63">
          <cell r="M63">
            <v>2020</v>
          </cell>
          <cell r="N63">
            <v>-1603</v>
          </cell>
          <cell r="O63">
            <v>-1365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opLeftCell="A7" workbookViewId="0">
      <selection activeCell="C10" sqref="C10"/>
    </sheetView>
  </sheetViews>
  <sheetFormatPr defaultRowHeight="14.4" x14ac:dyDescent="0.3"/>
  <cols>
    <col min="2" max="2" width="10.6640625" customWidth="1"/>
  </cols>
  <sheetData>
    <row r="1" spans="1:11" ht="15.6" x14ac:dyDescent="0.3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16"/>
    </row>
    <row r="2" spans="1:11" x14ac:dyDescent="0.3">
      <c r="A2" s="34" t="s">
        <v>18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14.4" customHeight="1" x14ac:dyDescent="0.3">
      <c r="A3" s="71" t="s">
        <v>0</v>
      </c>
      <c r="B3" s="73" t="s">
        <v>1</v>
      </c>
      <c r="C3" s="75" t="s">
        <v>2</v>
      </c>
      <c r="D3" s="76"/>
      <c r="E3" s="77"/>
      <c r="F3" s="78" t="s">
        <v>3</v>
      </c>
      <c r="G3" s="79"/>
      <c r="H3" s="80"/>
      <c r="I3" s="78" t="s">
        <v>3</v>
      </c>
      <c r="J3" s="79"/>
      <c r="K3" s="79"/>
    </row>
    <row r="4" spans="1:11" ht="26.4" x14ac:dyDescent="0.3">
      <c r="A4" s="72"/>
      <c r="B4" s="74"/>
      <c r="C4" s="1" t="s">
        <v>4</v>
      </c>
      <c r="D4" s="1" t="s">
        <v>5</v>
      </c>
      <c r="E4" s="1" t="s">
        <v>6</v>
      </c>
      <c r="F4" s="1" t="s">
        <v>4</v>
      </c>
      <c r="G4" s="1" t="s">
        <v>5</v>
      </c>
      <c r="H4" s="1" t="s">
        <v>6</v>
      </c>
      <c r="I4" s="1" t="s">
        <v>4</v>
      </c>
      <c r="J4" s="1" t="s">
        <v>5</v>
      </c>
      <c r="K4" s="24" t="s">
        <v>6</v>
      </c>
    </row>
    <row r="5" spans="1:11" x14ac:dyDescent="0.3">
      <c r="A5" s="25">
        <v>2013</v>
      </c>
      <c r="B5" s="26" t="s">
        <v>7</v>
      </c>
      <c r="C5" s="2">
        <v>2218149</v>
      </c>
      <c r="D5" s="2">
        <v>961544.49559793482</v>
      </c>
      <c r="E5" s="2">
        <v>1256604.5044020652</v>
      </c>
      <c r="F5" s="27">
        <v>100</v>
      </c>
      <c r="G5" s="3">
        <f>D5/C5*100</f>
        <v>43.348958775895348</v>
      </c>
      <c r="H5" s="3">
        <f>E5/C5*100</f>
        <v>56.651041224104659</v>
      </c>
      <c r="I5" s="27">
        <v>100</v>
      </c>
      <c r="J5" s="27">
        <v>100</v>
      </c>
      <c r="K5" s="27">
        <v>100</v>
      </c>
    </row>
    <row r="6" spans="1:11" x14ac:dyDescent="0.3">
      <c r="A6" s="28"/>
      <c r="B6" s="10" t="s">
        <v>8</v>
      </c>
      <c r="C6" s="4">
        <v>1087215</v>
      </c>
      <c r="D6" s="4">
        <v>456513.32944719936</v>
      </c>
      <c r="E6" s="4">
        <v>630701.67055280076</v>
      </c>
      <c r="F6" s="12">
        <v>100</v>
      </c>
      <c r="G6" s="5">
        <f>D6/C6*100</f>
        <v>41.989241267568914</v>
      </c>
      <c r="H6" s="5">
        <f>E6/C6*100</f>
        <v>58.0107587324311</v>
      </c>
      <c r="I6" s="5">
        <f>C6/C5*100</f>
        <v>49.014516157390695</v>
      </c>
      <c r="J6" s="5">
        <f t="shared" ref="J6:K6" si="0">D6/D5*100</f>
        <v>47.47708832375119</v>
      </c>
      <c r="K6" s="5">
        <f t="shared" si="0"/>
        <v>50.190944592619445</v>
      </c>
    </row>
    <row r="7" spans="1:11" x14ac:dyDescent="0.3">
      <c r="A7" s="28"/>
      <c r="B7" s="10" t="s">
        <v>56</v>
      </c>
      <c r="C7" s="4">
        <v>1130934</v>
      </c>
      <c r="D7" s="4">
        <v>505031.1661507354</v>
      </c>
      <c r="E7" s="4">
        <v>625902.83384926443</v>
      </c>
      <c r="F7" s="12">
        <v>100</v>
      </c>
      <c r="G7" s="5">
        <f t="shared" ref="G7:G28" si="1">D7/C7*100</f>
        <v>44.656113102155864</v>
      </c>
      <c r="H7" s="5">
        <f t="shared" ref="H7:H28" si="2">E7/C7*100</f>
        <v>55.343886897844122</v>
      </c>
      <c r="I7" s="5">
        <f>C7/C5*100</f>
        <v>50.985483842609312</v>
      </c>
      <c r="J7" s="5">
        <f t="shared" ref="J7:K7" si="3">D7/D5*100</f>
        <v>52.52291167624881</v>
      </c>
      <c r="K7" s="5">
        <f t="shared" si="3"/>
        <v>49.809055407380555</v>
      </c>
    </row>
    <row r="8" spans="1:11" x14ac:dyDescent="0.3">
      <c r="A8" s="28">
        <v>2014</v>
      </c>
      <c r="B8" s="10" t="s">
        <v>7</v>
      </c>
      <c r="C8" s="29">
        <v>2214282</v>
      </c>
      <c r="D8" s="29">
        <v>961474.49559793482</v>
      </c>
      <c r="E8" s="29">
        <v>1252807.5044020652</v>
      </c>
      <c r="F8" s="12">
        <v>100</v>
      </c>
      <c r="G8" s="5">
        <f t="shared" si="1"/>
        <v>43.421501669522442</v>
      </c>
      <c r="H8" s="5">
        <f t="shared" si="2"/>
        <v>56.578498330477565</v>
      </c>
      <c r="I8" s="12">
        <v>100</v>
      </c>
      <c r="J8" s="12">
        <v>100</v>
      </c>
      <c r="K8" s="12">
        <v>100</v>
      </c>
    </row>
    <row r="9" spans="1:11" x14ac:dyDescent="0.3">
      <c r="A9" s="28"/>
      <c r="B9" s="10" t="s">
        <v>8</v>
      </c>
      <c r="C9" s="6">
        <v>1085418</v>
      </c>
      <c r="D9" s="6">
        <v>456632.32944719936</v>
      </c>
      <c r="E9" s="6">
        <v>628785.67055280076</v>
      </c>
      <c r="F9" s="12">
        <v>100</v>
      </c>
      <c r="G9" s="5">
        <f t="shared" si="1"/>
        <v>42.069721475707915</v>
      </c>
      <c r="H9" s="5">
        <f t="shared" si="2"/>
        <v>57.930278524292092</v>
      </c>
      <c r="I9" s="5">
        <f>C9/C8*100</f>
        <v>49.018959644706499</v>
      </c>
      <c r="J9" s="5">
        <f t="shared" ref="J9:K9" si="4">D9/D8*100</f>
        <v>47.492921709090439</v>
      </c>
      <c r="K9" s="5">
        <f t="shared" si="4"/>
        <v>50.190126443479841</v>
      </c>
    </row>
    <row r="10" spans="1:11" x14ac:dyDescent="0.3">
      <c r="A10" s="28"/>
      <c r="B10" s="10" t="s">
        <v>56</v>
      </c>
      <c r="C10" s="6">
        <v>1128864</v>
      </c>
      <c r="D10" s="6">
        <v>504842.1661507354</v>
      </c>
      <c r="E10" s="6">
        <v>624021.83384926443</v>
      </c>
      <c r="F10" s="12">
        <v>100</v>
      </c>
      <c r="G10" s="5">
        <f t="shared" si="1"/>
        <v>44.721256604049323</v>
      </c>
      <c r="H10" s="5">
        <f t="shared" si="2"/>
        <v>55.278743395950656</v>
      </c>
      <c r="I10" s="5">
        <f>C10/C8*100</f>
        <v>50.981040355293494</v>
      </c>
      <c r="J10" s="5">
        <f t="shared" ref="J10:K10" si="5">D10/D8*100</f>
        <v>52.507078290909561</v>
      </c>
      <c r="K10" s="5">
        <f t="shared" si="5"/>
        <v>49.809873556520159</v>
      </c>
    </row>
    <row r="11" spans="1:11" x14ac:dyDescent="0.3">
      <c r="A11" s="28">
        <v>2015</v>
      </c>
      <c r="B11" s="10" t="s">
        <v>7</v>
      </c>
      <c r="C11" s="30">
        <v>2209454</v>
      </c>
      <c r="D11" s="30">
        <v>960726.4955979347</v>
      </c>
      <c r="E11" s="30">
        <v>1248727.5044020652</v>
      </c>
      <c r="F11" s="12">
        <v>100</v>
      </c>
      <c r="G11" s="5">
        <f t="shared" si="1"/>
        <v>43.482529873802974</v>
      </c>
      <c r="H11" s="5">
        <f t="shared" si="2"/>
        <v>56.517470126197026</v>
      </c>
      <c r="I11" s="12">
        <v>100</v>
      </c>
      <c r="J11" s="12">
        <v>100</v>
      </c>
      <c r="K11" s="12">
        <v>100</v>
      </c>
    </row>
    <row r="12" spans="1:11" x14ac:dyDescent="0.3">
      <c r="A12" s="28"/>
      <c r="B12" s="10" t="s">
        <v>8</v>
      </c>
      <c r="C12" s="7">
        <v>1083370</v>
      </c>
      <c r="D12" s="7">
        <v>456400.3294471993</v>
      </c>
      <c r="E12" s="7">
        <v>626969.67055280076</v>
      </c>
      <c r="F12" s="12">
        <v>100</v>
      </c>
      <c r="G12" s="5">
        <f t="shared" si="1"/>
        <v>42.127835314546211</v>
      </c>
      <c r="H12" s="5">
        <f t="shared" si="2"/>
        <v>57.872164685453797</v>
      </c>
      <c r="I12" s="5">
        <f>C12/C11*100</f>
        <v>49.033381097773479</v>
      </c>
      <c r="J12" s="5">
        <f t="shared" ref="J12:K12" si="6">D12/D11*100</f>
        <v>47.505750235726133</v>
      </c>
      <c r="K12" s="5">
        <f t="shared" si="6"/>
        <v>50.208685909662577</v>
      </c>
    </row>
    <row r="13" spans="1:11" x14ac:dyDescent="0.3">
      <c r="A13" s="28"/>
      <c r="B13" s="10" t="s">
        <v>56</v>
      </c>
      <c r="C13" s="7">
        <v>1126084</v>
      </c>
      <c r="D13" s="7">
        <v>504326.1661507354</v>
      </c>
      <c r="E13" s="7">
        <v>621757.83384926443</v>
      </c>
      <c r="F13" s="12">
        <v>100</v>
      </c>
      <c r="G13" s="5">
        <f t="shared" si="1"/>
        <v>44.785838902846983</v>
      </c>
      <c r="H13" s="5">
        <f t="shared" si="2"/>
        <v>55.214161097153003</v>
      </c>
      <c r="I13" s="5">
        <f>C13/C11*100</f>
        <v>50.966618902226521</v>
      </c>
      <c r="J13" s="5">
        <f t="shared" ref="J13:K13" si="7">D13/D11*100</f>
        <v>52.494249764273867</v>
      </c>
      <c r="K13" s="5">
        <f t="shared" si="7"/>
        <v>49.79131409033743</v>
      </c>
    </row>
    <row r="14" spans="1:11" x14ac:dyDescent="0.3">
      <c r="A14" s="28">
        <v>2016</v>
      </c>
      <c r="B14" s="10" t="s">
        <v>7</v>
      </c>
      <c r="C14" s="30">
        <v>2204549</v>
      </c>
      <c r="D14" s="30">
        <v>959416.4955979347</v>
      </c>
      <c r="E14" s="30">
        <v>1245132.5044020652</v>
      </c>
      <c r="F14" s="12">
        <v>100</v>
      </c>
      <c r="G14" s="5">
        <f t="shared" si="1"/>
        <v>43.519853520966635</v>
      </c>
      <c r="H14" s="5">
        <f t="shared" si="2"/>
        <v>56.480146479033365</v>
      </c>
      <c r="I14" s="12">
        <v>100</v>
      </c>
      <c r="J14" s="12">
        <v>100</v>
      </c>
      <c r="K14" s="12">
        <v>100</v>
      </c>
    </row>
    <row r="15" spans="1:11" x14ac:dyDescent="0.3">
      <c r="A15" s="28"/>
      <c r="B15" s="10" t="s">
        <v>8</v>
      </c>
      <c r="C15" s="7">
        <v>1081473</v>
      </c>
      <c r="D15" s="7">
        <v>456120.3294471993</v>
      </c>
      <c r="E15" s="7">
        <v>625352.67055280076</v>
      </c>
      <c r="F15" s="12">
        <v>100</v>
      </c>
      <c r="G15" s="5">
        <f t="shared" si="1"/>
        <v>42.175840677224421</v>
      </c>
      <c r="H15" s="5">
        <f t="shared" si="2"/>
        <v>57.824159322775579</v>
      </c>
      <c r="I15" s="5">
        <f>C15/C14*100</f>
        <v>49.05642832162043</v>
      </c>
      <c r="J15" s="5">
        <f t="shared" ref="J15:K15" si="8">D15/D14*100</f>
        <v>47.541430811332106</v>
      </c>
      <c r="K15" s="5">
        <f t="shared" si="8"/>
        <v>50.223784885698272</v>
      </c>
    </row>
    <row r="16" spans="1:11" x14ac:dyDescent="0.3">
      <c r="A16" s="28"/>
      <c r="B16" s="10" t="s">
        <v>56</v>
      </c>
      <c r="C16" s="7">
        <v>1123076</v>
      </c>
      <c r="D16" s="7">
        <v>503296.1661507354</v>
      </c>
      <c r="E16" s="7">
        <v>619779.83384926454</v>
      </c>
      <c r="F16" s="12">
        <v>100</v>
      </c>
      <c r="G16" s="5">
        <f t="shared" si="1"/>
        <v>44.814079024993447</v>
      </c>
      <c r="H16" s="5">
        <f t="shared" si="2"/>
        <v>55.185920975006553</v>
      </c>
      <c r="I16" s="5">
        <f>C16/C14*100</f>
        <v>50.94357167837957</v>
      </c>
      <c r="J16" s="5">
        <f t="shared" ref="J16:K16" si="9">D16/D14*100</f>
        <v>52.458569188667894</v>
      </c>
      <c r="K16" s="5">
        <f t="shared" si="9"/>
        <v>49.776215114301742</v>
      </c>
    </row>
    <row r="17" spans="1:11" x14ac:dyDescent="0.3">
      <c r="A17" s="28">
        <v>2017</v>
      </c>
      <c r="B17" s="10" t="s">
        <v>7</v>
      </c>
      <c r="C17" s="31">
        <v>2200498</v>
      </c>
      <c r="D17" s="31">
        <v>959154.55606939853</v>
      </c>
      <c r="E17" s="31">
        <v>1241343.4439306015</v>
      </c>
      <c r="F17" s="12">
        <v>100</v>
      </c>
      <c r="G17" s="5">
        <f t="shared" si="1"/>
        <v>43.588067613303835</v>
      </c>
      <c r="H17" s="5">
        <f t="shared" si="2"/>
        <v>56.411932386696172</v>
      </c>
      <c r="I17" s="12">
        <v>100</v>
      </c>
      <c r="J17" s="12">
        <v>100</v>
      </c>
      <c r="K17" s="12">
        <v>100</v>
      </c>
    </row>
    <row r="18" spans="1:11" x14ac:dyDescent="0.3">
      <c r="A18" s="28"/>
      <c r="B18" s="10" t="s">
        <v>8</v>
      </c>
      <c r="C18" s="4">
        <v>1079740</v>
      </c>
      <c r="D18" s="4">
        <v>456239.66199992376</v>
      </c>
      <c r="E18" s="4">
        <v>623500.33800007647</v>
      </c>
      <c r="F18" s="12">
        <v>100</v>
      </c>
      <c r="G18" s="5">
        <f t="shared" si="1"/>
        <v>42.254585548365696</v>
      </c>
      <c r="H18" s="5">
        <f t="shared" si="2"/>
        <v>57.745414451634325</v>
      </c>
      <c r="I18" s="5">
        <f>C18/C17*100</f>
        <v>49.067983701871121</v>
      </c>
      <c r="J18" s="5">
        <f t="shared" ref="J18:K18" si="10">D18/D17*100</f>
        <v>47.56685553051922</v>
      </c>
      <c r="K18" s="5">
        <f t="shared" si="10"/>
        <v>50.227867319766005</v>
      </c>
    </row>
    <row r="19" spans="1:11" x14ac:dyDescent="0.3">
      <c r="A19" s="28"/>
      <c r="B19" s="10" t="s">
        <v>56</v>
      </c>
      <c r="C19" s="4">
        <v>1120758</v>
      </c>
      <c r="D19" s="4">
        <v>502914.89406947501</v>
      </c>
      <c r="E19" s="4">
        <v>617843.10593052488</v>
      </c>
      <c r="F19" s="12">
        <v>100</v>
      </c>
      <c r="G19" s="5">
        <f t="shared" si="1"/>
        <v>44.872746308255216</v>
      </c>
      <c r="H19" s="5">
        <f t="shared" si="2"/>
        <v>55.12725369174477</v>
      </c>
      <c r="I19" s="5">
        <f>C19/C17*100</f>
        <v>50.932016298128879</v>
      </c>
      <c r="J19" s="5">
        <f t="shared" ref="J19:K19" si="11">D19/D17*100</f>
        <v>52.433144469480808</v>
      </c>
      <c r="K19" s="5">
        <f t="shared" si="11"/>
        <v>49.77213268023398</v>
      </c>
    </row>
    <row r="20" spans="1:11" x14ac:dyDescent="0.3">
      <c r="A20" s="28">
        <v>2018</v>
      </c>
      <c r="B20" s="10" t="s">
        <v>7</v>
      </c>
      <c r="C20" s="31">
        <v>2195201</v>
      </c>
      <c r="D20" s="31">
        <v>958332.37865379208</v>
      </c>
      <c r="E20" s="31">
        <v>1236868.6213462078</v>
      </c>
      <c r="F20" s="12">
        <v>100</v>
      </c>
      <c r="G20" s="5">
        <f t="shared" si="1"/>
        <v>43.655791822880552</v>
      </c>
      <c r="H20" s="5">
        <f t="shared" si="2"/>
        <v>56.344208177119448</v>
      </c>
      <c r="I20" s="12">
        <v>100</v>
      </c>
      <c r="J20" s="12">
        <v>100</v>
      </c>
      <c r="K20" s="12">
        <v>100</v>
      </c>
    </row>
    <row r="21" spans="1:11" x14ac:dyDescent="0.3">
      <c r="A21" s="28"/>
      <c r="B21" s="10" t="s">
        <v>8</v>
      </c>
      <c r="C21" s="4">
        <v>1077358</v>
      </c>
      <c r="D21" s="8">
        <v>456022</v>
      </c>
      <c r="E21" s="8">
        <v>621336</v>
      </c>
      <c r="F21" s="12">
        <v>100</v>
      </c>
      <c r="G21" s="5">
        <f t="shared" si="1"/>
        <v>42.327805613361576</v>
      </c>
      <c r="H21" s="5">
        <f t="shared" si="2"/>
        <v>57.672194386638424</v>
      </c>
      <c r="I21" s="5">
        <f>C21/C20*100</f>
        <v>49.077874873417059</v>
      </c>
      <c r="J21" s="5">
        <f t="shared" ref="J21:K21" si="12">D21/D20*100</f>
        <v>47.584951751352946</v>
      </c>
      <c r="K21" s="5">
        <f t="shared" si="12"/>
        <v>50.234599639510449</v>
      </c>
    </row>
    <row r="22" spans="1:11" x14ac:dyDescent="0.3">
      <c r="A22" s="28"/>
      <c r="B22" s="10" t="s">
        <v>56</v>
      </c>
      <c r="C22" s="4">
        <v>1117843</v>
      </c>
      <c r="D22" s="8">
        <v>502309.8282234529</v>
      </c>
      <c r="E22" s="8">
        <v>615533.1717765471</v>
      </c>
      <c r="F22" s="12">
        <v>100</v>
      </c>
      <c r="G22" s="5">
        <f t="shared" si="1"/>
        <v>44.935633020330485</v>
      </c>
      <c r="H22" s="5">
        <f t="shared" si="2"/>
        <v>55.064366979669508</v>
      </c>
      <c r="I22" s="5">
        <f>C22/C20*100</f>
        <v>50.922125126582941</v>
      </c>
      <c r="J22" s="5">
        <f t="shared" ref="J22:K22" si="13">D22/D20*100</f>
        <v>52.414990812380523</v>
      </c>
      <c r="K22" s="5">
        <f t="shared" si="13"/>
        <v>49.765444862413986</v>
      </c>
    </row>
    <row r="23" spans="1:11" x14ac:dyDescent="0.3">
      <c r="A23" s="28">
        <v>2019</v>
      </c>
      <c r="B23" s="10" t="s">
        <v>7</v>
      </c>
      <c r="C23" s="31">
        <v>2188659</v>
      </c>
      <c r="D23" s="32">
        <v>956700.19080112025</v>
      </c>
      <c r="E23" s="32">
        <v>1231958.8091988796</v>
      </c>
      <c r="F23" s="12">
        <v>100</v>
      </c>
      <c r="G23" s="5">
        <f t="shared" si="1"/>
        <v>43.711706154367597</v>
      </c>
      <c r="H23" s="5">
        <f t="shared" si="2"/>
        <v>56.288293845632396</v>
      </c>
      <c r="I23" s="12">
        <v>100</v>
      </c>
      <c r="J23" s="12">
        <v>100</v>
      </c>
      <c r="K23" s="12">
        <v>100</v>
      </c>
    </row>
    <row r="24" spans="1:11" x14ac:dyDescent="0.3">
      <c r="A24" s="28"/>
      <c r="B24" s="10" t="s">
        <v>8</v>
      </c>
      <c r="C24" s="4">
        <v>1074266</v>
      </c>
      <c r="D24" s="8">
        <v>455278.49162188714</v>
      </c>
      <c r="E24" s="8">
        <v>618987.50837811292</v>
      </c>
      <c r="F24" s="12">
        <v>100</v>
      </c>
      <c r="G24" s="5">
        <f t="shared" si="1"/>
        <v>42.380424552381548</v>
      </c>
      <c r="H24" s="5">
        <f t="shared" si="2"/>
        <v>57.619575447618466</v>
      </c>
      <c r="I24" s="5">
        <f>C24/C23*100</f>
        <v>49.083297123946672</v>
      </c>
      <c r="J24" s="5">
        <f t="shared" ref="J24:K24" si="14">D24/D23*100</f>
        <v>47.588418607991152</v>
      </c>
      <c r="K24" s="5">
        <f t="shared" si="14"/>
        <v>50.244172431432929</v>
      </c>
    </row>
    <row r="25" spans="1:11" x14ac:dyDescent="0.3">
      <c r="A25" s="28"/>
      <c r="B25" s="10" t="s">
        <v>56</v>
      </c>
      <c r="C25" s="4">
        <v>1114393</v>
      </c>
      <c r="D25" s="8">
        <v>501421.69917923305</v>
      </c>
      <c r="E25" s="8">
        <v>612971.30082076695</v>
      </c>
      <c r="F25" s="12">
        <v>100</v>
      </c>
      <c r="G25" s="5">
        <f t="shared" si="1"/>
        <v>44.995051043862716</v>
      </c>
      <c r="H25" s="5">
        <f t="shared" si="2"/>
        <v>55.004948956137277</v>
      </c>
      <c r="I25" s="5">
        <f>C25/C23*100</f>
        <v>50.916702876053336</v>
      </c>
      <c r="J25" s="5">
        <f t="shared" ref="J25:K25" si="15">D25/D23*100</f>
        <v>52.411581392008841</v>
      </c>
      <c r="K25" s="5">
        <f t="shared" si="15"/>
        <v>49.755827568567085</v>
      </c>
    </row>
    <row r="26" spans="1:11" x14ac:dyDescent="0.3">
      <c r="A26" s="28">
        <v>2020</v>
      </c>
      <c r="B26" s="10" t="s">
        <v>7</v>
      </c>
      <c r="C26" s="31">
        <v>2177389</v>
      </c>
      <c r="D26" s="32">
        <v>952083.27217043168</v>
      </c>
      <c r="E26" s="32">
        <v>1225305.7278295683</v>
      </c>
      <c r="F26" s="12">
        <v>100</v>
      </c>
      <c r="G26" s="5">
        <f t="shared" si="1"/>
        <v>43.725915404662722</v>
      </c>
      <c r="H26" s="5">
        <f t="shared" si="2"/>
        <v>56.274084595337271</v>
      </c>
      <c r="I26" s="12">
        <v>100</v>
      </c>
      <c r="J26" s="12">
        <v>100</v>
      </c>
      <c r="K26" s="12">
        <v>100</v>
      </c>
    </row>
    <row r="27" spans="1:11" x14ac:dyDescent="0.3">
      <c r="A27" s="28"/>
      <c r="B27" s="10" t="s">
        <v>8</v>
      </c>
      <c r="C27" s="4">
        <v>1068293</v>
      </c>
      <c r="D27" s="8">
        <v>452721</v>
      </c>
      <c r="E27" s="8">
        <v>615572</v>
      </c>
      <c r="F27" s="12">
        <v>100</v>
      </c>
      <c r="G27" s="5">
        <f t="shared" si="1"/>
        <v>42.377980572745493</v>
      </c>
      <c r="H27" s="5">
        <f t="shared" si="2"/>
        <v>57.622019427254514</v>
      </c>
      <c r="I27" s="5">
        <f>C27/C26*100</f>
        <v>49.063029160154663</v>
      </c>
      <c r="J27" s="5">
        <f t="shared" ref="J27:K27" si="16">D27/D26*100</f>
        <v>47.55056760612414</v>
      </c>
      <c r="K27" s="5">
        <f t="shared" si="16"/>
        <v>50.238237365492985</v>
      </c>
    </row>
    <row r="28" spans="1:11" x14ac:dyDescent="0.3">
      <c r="A28" s="28"/>
      <c r="B28" s="10" t="s">
        <v>56</v>
      </c>
      <c r="C28" s="4">
        <v>1109096</v>
      </c>
      <c r="D28" s="8">
        <v>499361.76823816431</v>
      </c>
      <c r="E28" s="8">
        <v>609734.23176183575</v>
      </c>
      <c r="F28" s="12">
        <v>100</v>
      </c>
      <c r="G28" s="5">
        <f t="shared" si="1"/>
        <v>45.024215057863728</v>
      </c>
      <c r="H28" s="5">
        <f t="shared" si="2"/>
        <v>54.975784942136272</v>
      </c>
      <c r="I28" s="5">
        <f>C28/C26*100</f>
        <v>50.936970839845344</v>
      </c>
      <c r="J28" s="5">
        <f t="shared" ref="J28:K28" si="17">D28/D26*100</f>
        <v>52.449379464443943</v>
      </c>
      <c r="K28" s="5">
        <f t="shared" si="17"/>
        <v>49.761803761570732</v>
      </c>
    </row>
    <row r="29" spans="1:11" x14ac:dyDescent="0.3">
      <c r="A29" s="9"/>
      <c r="B29" s="10"/>
      <c r="C29" s="4"/>
      <c r="D29" s="11"/>
      <c r="E29" s="11"/>
      <c r="F29" s="12"/>
      <c r="G29" s="5"/>
      <c r="H29" s="5"/>
      <c r="I29" s="5"/>
      <c r="J29" s="5"/>
      <c r="K29" s="5"/>
    </row>
    <row r="30" spans="1:11" x14ac:dyDescent="0.3">
      <c r="A30" s="13"/>
      <c r="F30" s="14"/>
    </row>
  </sheetData>
  <mergeCells count="5">
    <mergeCell ref="A3:A4"/>
    <mergeCell ref="B3:B4"/>
    <mergeCell ref="C3:E3"/>
    <mergeCell ref="F3:H3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topLeftCell="A4" workbookViewId="0">
      <selection activeCell="O10" sqref="O10"/>
    </sheetView>
  </sheetViews>
  <sheetFormatPr defaultRowHeight="14.4" x14ac:dyDescent="0.3"/>
  <cols>
    <col min="1" max="1" width="12.5546875" customWidth="1"/>
    <col min="2" max="2" width="12" customWidth="1"/>
    <col min="11" max="11" width="10.6640625" customWidth="1"/>
  </cols>
  <sheetData>
    <row r="1" spans="1:12" x14ac:dyDescent="0.3">
      <c r="A1" s="81" t="s">
        <v>35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x14ac:dyDescent="0.3">
      <c r="A2" s="82" t="s">
        <v>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52.8" x14ac:dyDescent="0.3">
      <c r="A3" s="35"/>
      <c r="B3" s="36" t="s">
        <v>25</v>
      </c>
      <c r="C3" s="36" t="s">
        <v>26</v>
      </c>
      <c r="D3" s="36" t="s">
        <v>27</v>
      </c>
      <c r="E3" s="36" t="s">
        <v>28</v>
      </c>
      <c r="F3" s="36" t="s">
        <v>29</v>
      </c>
      <c r="G3" s="36" t="s">
        <v>30</v>
      </c>
      <c r="H3" s="36" t="s">
        <v>9</v>
      </c>
      <c r="I3" s="36" t="s">
        <v>10</v>
      </c>
      <c r="J3" s="36" t="s">
        <v>31</v>
      </c>
      <c r="K3" s="37"/>
      <c r="L3" s="38"/>
    </row>
    <row r="4" spans="1:12" x14ac:dyDescent="0.3">
      <c r="A4" s="39">
        <v>2014</v>
      </c>
      <c r="B4" s="40"/>
      <c r="C4" s="41"/>
      <c r="D4" s="41"/>
      <c r="E4" s="41"/>
      <c r="F4" s="41"/>
      <c r="G4" s="40"/>
      <c r="H4" s="40"/>
      <c r="I4" s="40"/>
      <c r="J4" s="41"/>
      <c r="K4" s="42">
        <v>2014</v>
      </c>
      <c r="L4" s="38"/>
    </row>
    <row r="5" spans="1:12" x14ac:dyDescent="0.3">
      <c r="A5" s="43" t="s">
        <v>11</v>
      </c>
      <c r="B5" s="43" t="s">
        <v>32</v>
      </c>
      <c r="C5" s="44">
        <v>9825</v>
      </c>
      <c r="D5" s="44">
        <v>4481</v>
      </c>
      <c r="E5" s="44">
        <v>5344</v>
      </c>
      <c r="F5" s="44">
        <v>3358</v>
      </c>
      <c r="G5" s="44">
        <v>3380</v>
      </c>
      <c r="H5" s="44">
        <v>2814</v>
      </c>
      <c r="I5" s="44">
        <v>273</v>
      </c>
      <c r="J5" s="44">
        <v>0</v>
      </c>
      <c r="K5" s="45" t="s">
        <v>12</v>
      </c>
      <c r="L5" s="38"/>
    </row>
    <row r="6" spans="1:12" x14ac:dyDescent="0.3">
      <c r="A6" s="43" t="s">
        <v>11</v>
      </c>
      <c r="B6" s="43" t="s">
        <v>33</v>
      </c>
      <c r="C6" s="44">
        <v>5817</v>
      </c>
      <c r="D6" s="44">
        <v>2658</v>
      </c>
      <c r="E6" s="44">
        <v>3159</v>
      </c>
      <c r="F6" s="44">
        <v>1905</v>
      </c>
      <c r="G6" s="44">
        <v>2154</v>
      </c>
      <c r="H6" s="44">
        <v>1618</v>
      </c>
      <c r="I6" s="44">
        <v>140</v>
      </c>
      <c r="J6" s="44">
        <v>0</v>
      </c>
      <c r="K6" s="45" t="s">
        <v>12</v>
      </c>
      <c r="L6" s="38"/>
    </row>
    <row r="7" spans="1:12" x14ac:dyDescent="0.3">
      <c r="A7" s="43" t="s">
        <v>11</v>
      </c>
      <c r="B7" s="43" t="s">
        <v>34</v>
      </c>
      <c r="C7" s="44">
        <v>4008</v>
      </c>
      <c r="D7" s="44">
        <v>1823</v>
      </c>
      <c r="E7" s="44">
        <v>2185</v>
      </c>
      <c r="F7" s="44">
        <v>1453</v>
      </c>
      <c r="G7" s="44">
        <v>1226</v>
      </c>
      <c r="H7" s="44">
        <v>1196</v>
      </c>
      <c r="I7" s="44">
        <v>133</v>
      </c>
      <c r="J7" s="44">
        <v>0</v>
      </c>
      <c r="K7" s="45" t="s">
        <v>12</v>
      </c>
      <c r="L7" s="38"/>
    </row>
    <row r="8" spans="1:12" x14ac:dyDescent="0.3">
      <c r="A8" s="43" t="s">
        <v>13</v>
      </c>
      <c r="B8" s="43" t="s">
        <v>32</v>
      </c>
      <c r="C8" s="44">
        <v>13489</v>
      </c>
      <c r="D8" s="44">
        <v>6252</v>
      </c>
      <c r="E8" s="44">
        <v>7237</v>
      </c>
      <c r="F8" s="44">
        <v>3358</v>
      </c>
      <c r="G8" s="44">
        <v>3380</v>
      </c>
      <c r="H8" s="44">
        <v>3574</v>
      </c>
      <c r="I8" s="44">
        <v>328</v>
      </c>
      <c r="J8" s="44">
        <v>2849</v>
      </c>
      <c r="K8" s="45" t="s">
        <v>14</v>
      </c>
      <c r="L8" s="38"/>
    </row>
    <row r="9" spans="1:12" x14ac:dyDescent="0.3">
      <c r="A9" s="43" t="s">
        <v>15</v>
      </c>
      <c r="B9" s="43" t="s">
        <v>33</v>
      </c>
      <c r="C9" s="44">
        <v>5982</v>
      </c>
      <c r="D9" s="44">
        <v>2738</v>
      </c>
      <c r="E9" s="44">
        <v>3244</v>
      </c>
      <c r="F9" s="44">
        <v>1453</v>
      </c>
      <c r="G9" s="44">
        <v>1226</v>
      </c>
      <c r="H9" s="44">
        <v>2056</v>
      </c>
      <c r="I9" s="44">
        <v>119</v>
      </c>
      <c r="J9" s="44">
        <v>1128</v>
      </c>
      <c r="K9" s="45" t="s">
        <v>14</v>
      </c>
      <c r="L9" s="38"/>
    </row>
    <row r="10" spans="1:12" x14ac:dyDescent="0.3">
      <c r="A10" s="43" t="s">
        <v>15</v>
      </c>
      <c r="B10" s="43" t="s">
        <v>34</v>
      </c>
      <c r="C10" s="44">
        <v>7507</v>
      </c>
      <c r="D10" s="44">
        <v>3514</v>
      </c>
      <c r="E10" s="44">
        <v>3993</v>
      </c>
      <c r="F10" s="44">
        <v>1905</v>
      </c>
      <c r="G10" s="44">
        <v>2154</v>
      </c>
      <c r="H10" s="44">
        <v>1518</v>
      </c>
      <c r="I10" s="44">
        <v>209</v>
      </c>
      <c r="J10" s="44">
        <v>1721</v>
      </c>
      <c r="K10" s="45" t="s">
        <v>14</v>
      </c>
      <c r="L10" s="38"/>
    </row>
    <row r="11" spans="1:12" x14ac:dyDescent="0.3">
      <c r="A11" s="43" t="s">
        <v>16</v>
      </c>
      <c r="B11" s="43" t="s">
        <v>32</v>
      </c>
      <c r="C11" s="44">
        <v>-3664</v>
      </c>
      <c r="D11" s="44">
        <v>-1771</v>
      </c>
      <c r="E11" s="44">
        <v>-1893</v>
      </c>
      <c r="F11" s="44">
        <v>0</v>
      </c>
      <c r="G11" s="44">
        <v>0</v>
      </c>
      <c r="H11" s="44">
        <v>-760</v>
      </c>
      <c r="I11" s="44">
        <v>-55</v>
      </c>
      <c r="J11" s="44">
        <v>-2849</v>
      </c>
      <c r="K11" s="45" t="s">
        <v>17</v>
      </c>
      <c r="L11" s="38"/>
    </row>
    <row r="12" spans="1:12" x14ac:dyDescent="0.3">
      <c r="A12" s="43" t="s">
        <v>16</v>
      </c>
      <c r="B12" s="43" t="s">
        <v>33</v>
      </c>
      <c r="C12" s="44">
        <v>-165</v>
      </c>
      <c r="D12" s="44">
        <v>-80</v>
      </c>
      <c r="E12" s="44">
        <v>-85</v>
      </c>
      <c r="F12" s="44">
        <v>452</v>
      </c>
      <c r="G12" s="44">
        <v>928</v>
      </c>
      <c r="H12" s="44">
        <v>-438</v>
      </c>
      <c r="I12" s="44">
        <v>21</v>
      </c>
      <c r="J12" s="44">
        <v>-1128</v>
      </c>
      <c r="K12" s="45" t="s">
        <v>17</v>
      </c>
      <c r="L12" s="38"/>
    </row>
    <row r="13" spans="1:12" x14ac:dyDescent="0.3">
      <c r="A13" s="43" t="s">
        <v>16</v>
      </c>
      <c r="B13" s="43" t="s">
        <v>34</v>
      </c>
      <c r="C13" s="44">
        <v>-3499</v>
      </c>
      <c r="D13" s="44">
        <v>-1691</v>
      </c>
      <c r="E13" s="44">
        <v>-1808</v>
      </c>
      <c r="F13" s="44">
        <v>-452</v>
      </c>
      <c r="G13" s="44">
        <v>-928</v>
      </c>
      <c r="H13" s="44">
        <v>-322</v>
      </c>
      <c r="I13" s="44">
        <v>-76</v>
      </c>
      <c r="J13" s="44">
        <v>-1721</v>
      </c>
      <c r="K13" s="45" t="s">
        <v>17</v>
      </c>
      <c r="L13" s="38"/>
    </row>
    <row r="14" spans="1:12" x14ac:dyDescent="0.3">
      <c r="A14" s="39">
        <v>2015</v>
      </c>
      <c r="B14" s="40"/>
      <c r="C14" s="46"/>
      <c r="D14" s="46"/>
      <c r="E14" s="46"/>
      <c r="F14" s="44"/>
      <c r="G14" s="44"/>
      <c r="H14" s="47"/>
      <c r="I14" s="47"/>
      <c r="J14" s="46"/>
      <c r="K14" s="42">
        <v>2015</v>
      </c>
      <c r="L14" s="38"/>
    </row>
    <row r="15" spans="1:12" x14ac:dyDescent="0.3">
      <c r="A15" s="43" t="s">
        <v>11</v>
      </c>
      <c r="B15" s="43" t="s">
        <v>32</v>
      </c>
      <c r="C15" s="44">
        <v>9063</v>
      </c>
      <c r="D15" s="44">
        <v>3970</v>
      </c>
      <c r="E15" s="44">
        <v>5093</v>
      </c>
      <c r="F15" s="44">
        <v>3030</v>
      </c>
      <c r="G15" s="44">
        <v>3049</v>
      </c>
      <c r="H15" s="44">
        <v>2739</v>
      </c>
      <c r="I15" s="44">
        <v>245</v>
      </c>
      <c r="J15" s="44">
        <v>0</v>
      </c>
      <c r="K15" s="45" t="s">
        <v>12</v>
      </c>
      <c r="L15" s="38"/>
    </row>
    <row r="16" spans="1:12" x14ac:dyDescent="0.3">
      <c r="A16" s="43" t="s">
        <v>11</v>
      </c>
      <c r="B16" s="43" t="s">
        <v>33</v>
      </c>
      <c r="C16" s="44">
        <v>5177</v>
      </c>
      <c r="D16" s="44">
        <v>2243</v>
      </c>
      <c r="E16" s="44">
        <v>2934</v>
      </c>
      <c r="F16" s="44">
        <v>1689</v>
      </c>
      <c r="G16" s="44">
        <v>1815</v>
      </c>
      <c r="H16" s="44">
        <v>1545</v>
      </c>
      <c r="I16" s="44">
        <v>128</v>
      </c>
      <c r="J16" s="44">
        <v>0</v>
      </c>
      <c r="K16" s="45" t="s">
        <v>12</v>
      </c>
      <c r="L16" s="38"/>
    </row>
    <row r="17" spans="1:12" x14ac:dyDescent="0.3">
      <c r="A17" s="43" t="s">
        <v>11</v>
      </c>
      <c r="B17" s="43" t="s">
        <v>34</v>
      </c>
      <c r="C17" s="44">
        <v>3886</v>
      </c>
      <c r="D17" s="44">
        <v>1727</v>
      </c>
      <c r="E17" s="44">
        <v>2159</v>
      </c>
      <c r="F17" s="44">
        <v>1341</v>
      </c>
      <c r="G17" s="44">
        <v>1234</v>
      </c>
      <c r="H17" s="44">
        <v>1194</v>
      </c>
      <c r="I17" s="44">
        <v>117</v>
      </c>
      <c r="J17" s="44">
        <v>0</v>
      </c>
      <c r="K17" s="45" t="s">
        <v>12</v>
      </c>
      <c r="L17" s="38"/>
    </row>
    <row r="18" spans="1:12" x14ac:dyDescent="0.3">
      <c r="A18" s="43" t="s">
        <v>13</v>
      </c>
      <c r="B18" s="43" t="s">
        <v>32</v>
      </c>
      <c r="C18" s="44">
        <v>11737</v>
      </c>
      <c r="D18" s="44">
        <v>5165</v>
      </c>
      <c r="E18" s="44">
        <v>6572</v>
      </c>
      <c r="F18" s="44">
        <v>3030</v>
      </c>
      <c r="G18" s="44">
        <v>3049</v>
      </c>
      <c r="H18" s="44">
        <v>2982</v>
      </c>
      <c r="I18" s="44">
        <v>279</v>
      </c>
      <c r="J18" s="44">
        <v>2397</v>
      </c>
      <c r="K18" s="45" t="s">
        <v>14</v>
      </c>
      <c r="L18" s="38"/>
    </row>
    <row r="19" spans="1:12" x14ac:dyDescent="0.3">
      <c r="A19" s="43" t="s">
        <v>15</v>
      </c>
      <c r="B19" s="43" t="s">
        <v>33</v>
      </c>
      <c r="C19" s="44">
        <v>5485</v>
      </c>
      <c r="D19" s="44">
        <v>2455</v>
      </c>
      <c r="E19" s="44">
        <v>3030</v>
      </c>
      <c r="F19" s="44">
        <v>1341</v>
      </c>
      <c r="G19" s="44">
        <v>1234</v>
      </c>
      <c r="H19" s="44">
        <v>1699</v>
      </c>
      <c r="I19" s="44">
        <v>105</v>
      </c>
      <c r="J19" s="44">
        <v>1106</v>
      </c>
      <c r="K19" s="45" t="s">
        <v>14</v>
      </c>
      <c r="L19" s="38"/>
    </row>
    <row r="20" spans="1:12" x14ac:dyDescent="0.3">
      <c r="A20" s="43" t="s">
        <v>15</v>
      </c>
      <c r="B20" s="43" t="s">
        <v>34</v>
      </c>
      <c r="C20" s="44">
        <v>6252</v>
      </c>
      <c r="D20" s="44">
        <v>2710</v>
      </c>
      <c r="E20" s="44">
        <v>3542</v>
      </c>
      <c r="F20" s="44">
        <v>1689</v>
      </c>
      <c r="G20" s="44">
        <v>1815</v>
      </c>
      <c r="H20" s="44">
        <v>1283</v>
      </c>
      <c r="I20" s="44">
        <v>174</v>
      </c>
      <c r="J20" s="44">
        <v>1291</v>
      </c>
      <c r="K20" s="45" t="s">
        <v>14</v>
      </c>
      <c r="L20" s="38"/>
    </row>
    <row r="21" spans="1:12" x14ac:dyDescent="0.3">
      <c r="A21" s="43" t="s">
        <v>16</v>
      </c>
      <c r="B21" s="43" t="s">
        <v>32</v>
      </c>
      <c r="C21" s="44">
        <v>-2674</v>
      </c>
      <c r="D21" s="44">
        <v>-1195</v>
      </c>
      <c r="E21" s="44">
        <v>-1479</v>
      </c>
      <c r="F21" s="44">
        <v>0</v>
      </c>
      <c r="G21" s="44">
        <v>0</v>
      </c>
      <c r="H21" s="44">
        <v>-243</v>
      </c>
      <c r="I21" s="44">
        <v>-34</v>
      </c>
      <c r="J21" s="44">
        <v>-2397</v>
      </c>
      <c r="K21" s="45" t="s">
        <v>17</v>
      </c>
      <c r="L21" s="38"/>
    </row>
    <row r="22" spans="1:12" x14ac:dyDescent="0.3">
      <c r="A22" s="43" t="s">
        <v>16</v>
      </c>
      <c r="B22" s="43" t="s">
        <v>33</v>
      </c>
      <c r="C22" s="44">
        <v>-308</v>
      </c>
      <c r="D22" s="44">
        <v>-212</v>
      </c>
      <c r="E22" s="44">
        <v>-96</v>
      </c>
      <c r="F22" s="44">
        <v>348</v>
      </c>
      <c r="G22" s="44">
        <v>581</v>
      </c>
      <c r="H22" s="44">
        <v>-154</v>
      </c>
      <c r="I22" s="44">
        <v>23</v>
      </c>
      <c r="J22" s="44">
        <v>-1106</v>
      </c>
      <c r="K22" s="45" t="s">
        <v>17</v>
      </c>
      <c r="L22" s="38"/>
    </row>
    <row r="23" spans="1:12" x14ac:dyDescent="0.3">
      <c r="A23" s="43" t="s">
        <v>16</v>
      </c>
      <c r="B23" s="43" t="s">
        <v>34</v>
      </c>
      <c r="C23" s="44">
        <v>-2366</v>
      </c>
      <c r="D23" s="44">
        <v>-983</v>
      </c>
      <c r="E23" s="44">
        <v>-1383</v>
      </c>
      <c r="F23" s="44">
        <v>-348</v>
      </c>
      <c r="G23" s="44">
        <v>-581</v>
      </c>
      <c r="H23" s="44">
        <v>-89</v>
      </c>
      <c r="I23" s="44">
        <v>-57</v>
      </c>
      <c r="J23" s="44">
        <v>-1291</v>
      </c>
      <c r="K23" s="45" t="s">
        <v>17</v>
      </c>
      <c r="L23" s="38"/>
    </row>
    <row r="24" spans="1:12" x14ac:dyDescent="0.3">
      <c r="A24" s="39">
        <v>2016</v>
      </c>
      <c r="B24" s="40"/>
      <c r="C24" s="46"/>
      <c r="D24" s="46"/>
      <c r="E24" s="46"/>
      <c r="F24" s="44"/>
      <c r="G24" s="44"/>
      <c r="H24" s="47"/>
      <c r="I24" s="47"/>
      <c r="J24" s="46"/>
      <c r="K24" s="42">
        <v>2016</v>
      </c>
      <c r="L24" s="38"/>
    </row>
    <row r="25" spans="1:12" x14ac:dyDescent="0.3">
      <c r="A25" s="43" t="s">
        <v>11</v>
      </c>
      <c r="B25" s="43" t="s">
        <v>32</v>
      </c>
      <c r="C25" s="44">
        <v>9015</v>
      </c>
      <c r="D25" s="44">
        <v>3981</v>
      </c>
      <c r="E25" s="44">
        <v>5034</v>
      </c>
      <c r="F25" s="44">
        <v>3486</v>
      </c>
      <c r="G25" s="44">
        <v>2818</v>
      </c>
      <c r="H25" s="44">
        <v>2463</v>
      </c>
      <c r="I25" s="44">
        <v>248</v>
      </c>
      <c r="J25" s="44">
        <v>0</v>
      </c>
      <c r="K25" s="45" t="s">
        <v>12</v>
      </c>
      <c r="L25" s="38"/>
    </row>
    <row r="26" spans="1:12" x14ac:dyDescent="0.3">
      <c r="A26" s="43" t="s">
        <v>11</v>
      </c>
      <c r="B26" s="43" t="s">
        <v>33</v>
      </c>
      <c r="C26" s="44">
        <v>4941</v>
      </c>
      <c r="D26" s="44">
        <v>2185</v>
      </c>
      <c r="E26" s="44">
        <v>2756</v>
      </c>
      <c r="F26" s="44">
        <v>1762</v>
      </c>
      <c r="G26" s="44">
        <v>1635</v>
      </c>
      <c r="H26" s="44">
        <v>1435</v>
      </c>
      <c r="I26" s="44">
        <v>109</v>
      </c>
      <c r="J26" s="44">
        <v>0</v>
      </c>
      <c r="K26" s="45" t="s">
        <v>12</v>
      </c>
      <c r="L26" s="38"/>
    </row>
    <row r="27" spans="1:12" x14ac:dyDescent="0.3">
      <c r="A27" s="43" t="s">
        <v>11</v>
      </c>
      <c r="B27" s="43" t="s">
        <v>34</v>
      </c>
      <c r="C27" s="44">
        <v>4074</v>
      </c>
      <c r="D27" s="44">
        <v>1796</v>
      </c>
      <c r="E27" s="44">
        <v>2278</v>
      </c>
      <c r="F27" s="44">
        <v>1724</v>
      </c>
      <c r="G27" s="44">
        <v>1183</v>
      </c>
      <c r="H27" s="44">
        <v>1028</v>
      </c>
      <c r="I27" s="44">
        <v>139</v>
      </c>
      <c r="J27" s="44">
        <v>0</v>
      </c>
      <c r="K27" s="45" t="s">
        <v>12</v>
      </c>
      <c r="L27" s="38"/>
    </row>
    <row r="28" spans="1:12" x14ac:dyDescent="0.3">
      <c r="A28" s="43" t="s">
        <v>13</v>
      </c>
      <c r="B28" s="43" t="s">
        <v>32</v>
      </c>
      <c r="C28" s="44">
        <v>12470</v>
      </c>
      <c r="D28" s="44">
        <v>5553</v>
      </c>
      <c r="E28" s="44">
        <v>6917</v>
      </c>
      <c r="F28" s="44">
        <v>3486</v>
      </c>
      <c r="G28" s="44">
        <v>2818</v>
      </c>
      <c r="H28" s="44">
        <v>3263</v>
      </c>
      <c r="I28" s="44">
        <v>333</v>
      </c>
      <c r="J28" s="44">
        <v>2570</v>
      </c>
      <c r="K28" s="45" t="s">
        <v>14</v>
      </c>
      <c r="L28" s="38"/>
    </row>
    <row r="29" spans="1:12" x14ac:dyDescent="0.3">
      <c r="A29" s="43" t="s">
        <v>15</v>
      </c>
      <c r="B29" s="43" t="s">
        <v>33</v>
      </c>
      <c r="C29" s="44">
        <v>6057</v>
      </c>
      <c r="D29" s="44">
        <v>2693</v>
      </c>
      <c r="E29" s="44">
        <v>3364</v>
      </c>
      <c r="F29" s="44">
        <v>1724</v>
      </c>
      <c r="G29" s="44">
        <v>1183</v>
      </c>
      <c r="H29" s="44">
        <v>1860</v>
      </c>
      <c r="I29" s="44">
        <v>131</v>
      </c>
      <c r="J29" s="44">
        <v>1159</v>
      </c>
      <c r="K29" s="45" t="s">
        <v>14</v>
      </c>
      <c r="L29" s="38"/>
    </row>
    <row r="30" spans="1:12" x14ac:dyDescent="0.3">
      <c r="A30" s="43" t="s">
        <v>15</v>
      </c>
      <c r="B30" s="43" t="s">
        <v>34</v>
      </c>
      <c r="C30" s="44">
        <v>6413</v>
      </c>
      <c r="D30" s="44">
        <v>2860</v>
      </c>
      <c r="E30" s="44">
        <v>3553</v>
      </c>
      <c r="F30" s="44">
        <v>1762</v>
      </c>
      <c r="G30" s="44">
        <v>1635</v>
      </c>
      <c r="H30" s="44">
        <v>1403</v>
      </c>
      <c r="I30" s="44">
        <v>202</v>
      </c>
      <c r="J30" s="44">
        <v>1411</v>
      </c>
      <c r="K30" s="45" t="s">
        <v>14</v>
      </c>
      <c r="L30" s="38"/>
    </row>
    <row r="31" spans="1:12" x14ac:dyDescent="0.3">
      <c r="A31" s="43" t="s">
        <v>16</v>
      </c>
      <c r="B31" s="43" t="s">
        <v>32</v>
      </c>
      <c r="C31" s="44">
        <v>-3455</v>
      </c>
      <c r="D31" s="44">
        <v>-1572</v>
      </c>
      <c r="E31" s="44">
        <v>-1883</v>
      </c>
      <c r="F31" s="44">
        <v>0</v>
      </c>
      <c r="G31" s="44">
        <v>0</v>
      </c>
      <c r="H31" s="44">
        <v>-800</v>
      </c>
      <c r="I31" s="44">
        <v>-85</v>
      </c>
      <c r="J31" s="44">
        <v>-2570</v>
      </c>
      <c r="K31" s="45" t="s">
        <v>17</v>
      </c>
      <c r="L31" s="38"/>
    </row>
    <row r="32" spans="1:12" x14ac:dyDescent="0.3">
      <c r="A32" s="43" t="s">
        <v>16</v>
      </c>
      <c r="B32" s="43" t="s">
        <v>33</v>
      </c>
      <c r="C32" s="44">
        <v>-1116</v>
      </c>
      <c r="D32" s="44">
        <v>-508</v>
      </c>
      <c r="E32" s="44">
        <v>-608</v>
      </c>
      <c r="F32" s="44">
        <v>38</v>
      </c>
      <c r="G32" s="44">
        <v>452</v>
      </c>
      <c r="H32" s="44">
        <v>-425</v>
      </c>
      <c r="I32" s="44">
        <v>-22</v>
      </c>
      <c r="J32" s="44">
        <v>-1159</v>
      </c>
      <c r="K32" s="45" t="s">
        <v>17</v>
      </c>
      <c r="L32" s="38"/>
    </row>
    <row r="33" spans="1:12" x14ac:dyDescent="0.3">
      <c r="A33" s="43" t="s">
        <v>16</v>
      </c>
      <c r="B33" s="43" t="s">
        <v>34</v>
      </c>
      <c r="C33" s="44">
        <v>-2339</v>
      </c>
      <c r="D33" s="44">
        <v>-1064</v>
      </c>
      <c r="E33" s="44">
        <v>-1275</v>
      </c>
      <c r="F33" s="44">
        <v>-38</v>
      </c>
      <c r="G33" s="44">
        <v>-452</v>
      </c>
      <c r="H33" s="44">
        <v>-375</v>
      </c>
      <c r="I33" s="44">
        <v>-63</v>
      </c>
      <c r="J33" s="44">
        <v>-1411</v>
      </c>
      <c r="K33" s="45" t="s">
        <v>17</v>
      </c>
      <c r="L33" s="38"/>
    </row>
    <row r="34" spans="1:12" x14ac:dyDescent="0.3">
      <c r="A34" s="39">
        <v>2017</v>
      </c>
      <c r="B34" s="40"/>
      <c r="C34" s="46"/>
      <c r="D34" s="46"/>
      <c r="E34" s="46"/>
      <c r="F34" s="44"/>
      <c r="G34" s="44"/>
      <c r="H34" s="47"/>
      <c r="I34" s="47"/>
      <c r="J34" s="46"/>
      <c r="K34" s="42">
        <v>2017</v>
      </c>
      <c r="L34" s="38"/>
    </row>
    <row r="35" spans="1:12" x14ac:dyDescent="0.3">
      <c r="A35" s="43" t="s">
        <v>11</v>
      </c>
      <c r="B35" s="43" t="s">
        <v>32</v>
      </c>
      <c r="C35" s="44">
        <v>8288</v>
      </c>
      <c r="D35" s="44">
        <v>3534</v>
      </c>
      <c r="E35" s="44">
        <v>4754</v>
      </c>
      <c r="F35" s="44">
        <v>2906</v>
      </c>
      <c r="G35" s="44">
        <v>2769</v>
      </c>
      <c r="H35" s="44">
        <v>2378</v>
      </c>
      <c r="I35" s="44">
        <v>235</v>
      </c>
      <c r="J35" s="44">
        <v>0</v>
      </c>
      <c r="K35" s="45" t="s">
        <v>12</v>
      </c>
      <c r="L35" s="38"/>
    </row>
    <row r="36" spans="1:12" x14ac:dyDescent="0.3">
      <c r="A36" s="43" t="s">
        <v>11</v>
      </c>
      <c r="B36" s="43" t="s">
        <v>33</v>
      </c>
      <c r="C36" s="44">
        <v>4741</v>
      </c>
      <c r="D36" s="44">
        <v>2034</v>
      </c>
      <c r="E36" s="44">
        <v>2707</v>
      </c>
      <c r="F36" s="44">
        <v>1697</v>
      </c>
      <c r="G36" s="44">
        <v>1626</v>
      </c>
      <c r="H36" s="44">
        <v>1322</v>
      </c>
      <c r="I36" s="44">
        <v>96</v>
      </c>
      <c r="J36" s="44">
        <v>0</v>
      </c>
      <c r="K36" s="45" t="s">
        <v>12</v>
      </c>
      <c r="L36" s="38"/>
    </row>
    <row r="37" spans="1:12" x14ac:dyDescent="0.3">
      <c r="A37" s="43" t="s">
        <v>11</v>
      </c>
      <c r="B37" s="43" t="s">
        <v>34</v>
      </c>
      <c r="C37" s="44">
        <v>3547</v>
      </c>
      <c r="D37" s="44">
        <v>1500</v>
      </c>
      <c r="E37" s="44">
        <v>2047</v>
      </c>
      <c r="F37" s="44">
        <v>1209</v>
      </c>
      <c r="G37" s="44">
        <v>1143</v>
      </c>
      <c r="H37" s="44">
        <v>1056</v>
      </c>
      <c r="I37" s="44">
        <v>139</v>
      </c>
      <c r="J37" s="44">
        <v>0</v>
      </c>
      <c r="K37" s="45" t="s">
        <v>12</v>
      </c>
      <c r="L37" s="38"/>
    </row>
    <row r="38" spans="1:12" x14ac:dyDescent="0.3">
      <c r="A38" s="43" t="s">
        <v>13</v>
      </c>
      <c r="B38" s="43" t="s">
        <v>32</v>
      </c>
      <c r="C38" s="44">
        <v>11349</v>
      </c>
      <c r="D38" s="44">
        <v>5018</v>
      </c>
      <c r="E38" s="44">
        <v>6331</v>
      </c>
      <c r="F38" s="44">
        <v>2906</v>
      </c>
      <c r="G38" s="44">
        <v>2769</v>
      </c>
      <c r="H38" s="44">
        <v>2586</v>
      </c>
      <c r="I38" s="44">
        <v>308</v>
      </c>
      <c r="J38" s="44">
        <v>2780</v>
      </c>
      <c r="K38" s="45" t="s">
        <v>14</v>
      </c>
      <c r="L38" s="38"/>
    </row>
    <row r="39" spans="1:12" x14ac:dyDescent="0.3">
      <c r="A39" s="43" t="s">
        <v>15</v>
      </c>
      <c r="B39" s="43" t="s">
        <v>33</v>
      </c>
      <c r="C39" s="44">
        <v>5078</v>
      </c>
      <c r="D39" s="44">
        <v>2188</v>
      </c>
      <c r="E39" s="44">
        <v>2890</v>
      </c>
      <c r="F39" s="44">
        <v>1209</v>
      </c>
      <c r="G39" s="44">
        <v>1143</v>
      </c>
      <c r="H39" s="44">
        <v>1387</v>
      </c>
      <c r="I39" s="44">
        <v>118</v>
      </c>
      <c r="J39" s="44">
        <v>1221</v>
      </c>
      <c r="K39" s="45" t="s">
        <v>14</v>
      </c>
      <c r="L39" s="38"/>
    </row>
    <row r="40" spans="1:12" x14ac:dyDescent="0.3">
      <c r="A40" s="43" t="s">
        <v>15</v>
      </c>
      <c r="B40" s="43" t="s">
        <v>34</v>
      </c>
      <c r="C40" s="44">
        <v>6271</v>
      </c>
      <c r="D40" s="44">
        <v>2830</v>
      </c>
      <c r="E40" s="44">
        <v>3441</v>
      </c>
      <c r="F40" s="44">
        <v>1697</v>
      </c>
      <c r="G40" s="44">
        <v>1626</v>
      </c>
      <c r="H40" s="44">
        <v>1199</v>
      </c>
      <c r="I40" s="44">
        <v>190</v>
      </c>
      <c r="J40" s="44">
        <v>1559</v>
      </c>
      <c r="K40" s="45" t="s">
        <v>14</v>
      </c>
      <c r="L40" s="38"/>
    </row>
    <row r="41" spans="1:12" x14ac:dyDescent="0.3">
      <c r="A41" s="43" t="s">
        <v>16</v>
      </c>
      <c r="B41" s="43" t="s">
        <v>32</v>
      </c>
      <c r="C41" s="44">
        <v>-3061</v>
      </c>
      <c r="D41" s="44">
        <v>-1484</v>
      </c>
      <c r="E41" s="44">
        <v>-1577</v>
      </c>
      <c r="F41" s="44">
        <v>0</v>
      </c>
      <c r="G41" s="44">
        <v>0</v>
      </c>
      <c r="H41" s="44">
        <v>-208</v>
      </c>
      <c r="I41" s="44">
        <v>-73</v>
      </c>
      <c r="J41" s="44">
        <v>-2780</v>
      </c>
      <c r="K41" s="45" t="s">
        <v>17</v>
      </c>
      <c r="L41" s="38"/>
    </row>
    <row r="42" spans="1:12" x14ac:dyDescent="0.3">
      <c r="A42" s="43" t="s">
        <v>16</v>
      </c>
      <c r="B42" s="43" t="s">
        <v>33</v>
      </c>
      <c r="C42" s="44">
        <v>-337</v>
      </c>
      <c r="D42" s="44">
        <v>-154</v>
      </c>
      <c r="E42" s="44">
        <v>-183</v>
      </c>
      <c r="F42" s="44">
        <v>488</v>
      </c>
      <c r="G42" s="44">
        <v>483</v>
      </c>
      <c r="H42" s="44">
        <v>-65</v>
      </c>
      <c r="I42" s="44">
        <v>-22</v>
      </c>
      <c r="J42" s="44">
        <v>-1221</v>
      </c>
      <c r="K42" s="45" t="s">
        <v>17</v>
      </c>
      <c r="L42" s="38"/>
    </row>
    <row r="43" spans="1:12" x14ac:dyDescent="0.3">
      <c r="A43" s="43" t="s">
        <v>16</v>
      </c>
      <c r="B43" s="43" t="s">
        <v>34</v>
      </c>
      <c r="C43" s="44">
        <v>-2724</v>
      </c>
      <c r="D43" s="44">
        <v>-1330</v>
      </c>
      <c r="E43" s="44">
        <v>-1394</v>
      </c>
      <c r="F43" s="44">
        <v>-488</v>
      </c>
      <c r="G43" s="44">
        <v>-483</v>
      </c>
      <c r="H43" s="44">
        <v>-143</v>
      </c>
      <c r="I43" s="44">
        <v>-51</v>
      </c>
      <c r="J43" s="44">
        <v>-1559</v>
      </c>
      <c r="K43" s="45" t="s">
        <v>17</v>
      </c>
      <c r="L43" s="38"/>
    </row>
    <row r="44" spans="1:12" x14ac:dyDescent="0.3">
      <c r="A44" s="43"/>
      <c r="B44" s="43"/>
      <c r="C44" s="44"/>
      <c r="D44" s="44"/>
      <c r="E44" s="44"/>
      <c r="F44" s="44"/>
      <c r="G44" s="44"/>
      <c r="H44" s="44"/>
      <c r="I44" s="44"/>
      <c r="J44" s="44"/>
      <c r="K44" s="45"/>
      <c r="L44" s="38"/>
    </row>
    <row r="45" spans="1:12" ht="52.8" x14ac:dyDescent="0.3">
      <c r="A45" s="35"/>
      <c r="B45" s="36" t="s">
        <v>25</v>
      </c>
      <c r="C45" s="36" t="s">
        <v>26</v>
      </c>
      <c r="D45" s="36" t="s">
        <v>27</v>
      </c>
      <c r="E45" s="36" t="s">
        <v>28</v>
      </c>
      <c r="F45" s="36" t="s">
        <v>29</v>
      </c>
      <c r="G45" s="36" t="s">
        <v>30</v>
      </c>
      <c r="H45" s="36" t="s">
        <v>9</v>
      </c>
      <c r="I45" s="36" t="s">
        <v>10</v>
      </c>
      <c r="J45" s="36" t="s">
        <v>31</v>
      </c>
      <c r="K45" s="37"/>
      <c r="L45" s="38"/>
    </row>
    <row r="46" spans="1:12" x14ac:dyDescent="0.3">
      <c r="A46" s="39">
        <v>2018</v>
      </c>
      <c r="B46" s="40"/>
      <c r="C46" s="46"/>
      <c r="D46" s="46"/>
      <c r="E46" s="46"/>
      <c r="F46" s="44"/>
      <c r="G46" s="47"/>
      <c r="H46" s="47"/>
      <c r="I46" s="47"/>
      <c r="J46" s="46"/>
      <c r="K46" s="42">
        <v>2018</v>
      </c>
      <c r="L46" s="38"/>
    </row>
    <row r="47" spans="1:12" x14ac:dyDescent="0.3">
      <c r="A47" s="43" t="s">
        <v>11</v>
      </c>
      <c r="B47" s="43" t="s">
        <v>32</v>
      </c>
      <c r="C47" s="44">
        <v>8663</v>
      </c>
      <c r="D47" s="44">
        <v>3673</v>
      </c>
      <c r="E47" s="44">
        <v>4990</v>
      </c>
      <c r="F47" s="44">
        <v>3213</v>
      </c>
      <c r="G47" s="48">
        <v>2930</v>
      </c>
      <c r="H47" s="44">
        <v>2266</v>
      </c>
      <c r="I47" s="44">
        <v>254</v>
      </c>
      <c r="J47" s="44">
        <v>0</v>
      </c>
      <c r="K47" s="45" t="s">
        <v>12</v>
      </c>
      <c r="L47" s="38"/>
    </row>
    <row r="48" spans="1:12" x14ac:dyDescent="0.3">
      <c r="A48" s="43" t="s">
        <v>11</v>
      </c>
      <c r="B48" s="43" t="s">
        <v>33</v>
      </c>
      <c r="C48" s="44">
        <v>4947</v>
      </c>
      <c r="D48" s="44">
        <v>2104</v>
      </c>
      <c r="E48" s="44">
        <v>2843</v>
      </c>
      <c r="F48" s="44">
        <v>1813</v>
      </c>
      <c r="G48" s="48">
        <v>1776</v>
      </c>
      <c r="H48" s="44">
        <v>1248</v>
      </c>
      <c r="I48" s="44">
        <v>110</v>
      </c>
      <c r="J48" s="44">
        <v>0</v>
      </c>
      <c r="K48" s="45" t="s">
        <v>12</v>
      </c>
      <c r="L48" s="38"/>
    </row>
    <row r="49" spans="1:12" x14ac:dyDescent="0.3">
      <c r="A49" s="43" t="s">
        <v>11</v>
      </c>
      <c r="B49" s="43" t="s">
        <v>34</v>
      </c>
      <c r="C49" s="44">
        <v>3716</v>
      </c>
      <c r="D49" s="44">
        <v>1569</v>
      </c>
      <c r="E49" s="44">
        <v>2147</v>
      </c>
      <c r="F49" s="44">
        <v>1400</v>
      </c>
      <c r="G49" s="48">
        <v>1154</v>
      </c>
      <c r="H49" s="44">
        <v>1018</v>
      </c>
      <c r="I49" s="44">
        <v>144</v>
      </c>
      <c r="J49" s="44">
        <v>0</v>
      </c>
      <c r="K49" s="45" t="s">
        <v>12</v>
      </c>
      <c r="L49" s="38"/>
    </row>
    <row r="50" spans="1:12" x14ac:dyDescent="0.3">
      <c r="A50" s="43" t="s">
        <v>13</v>
      </c>
      <c r="B50" s="43" t="s">
        <v>32</v>
      </c>
      <c r="C50" s="44">
        <v>11724</v>
      </c>
      <c r="D50" s="44">
        <v>5173</v>
      </c>
      <c r="E50" s="44">
        <v>6551</v>
      </c>
      <c r="F50" s="44">
        <v>3213</v>
      </c>
      <c r="G50" s="48">
        <v>2930</v>
      </c>
      <c r="H50" s="44">
        <v>2534</v>
      </c>
      <c r="I50" s="44">
        <v>348</v>
      </c>
      <c r="J50" s="44">
        <v>2699</v>
      </c>
      <c r="K50" s="45" t="s">
        <v>14</v>
      </c>
      <c r="L50" s="38"/>
    </row>
    <row r="51" spans="1:12" x14ac:dyDescent="0.3">
      <c r="A51" s="43" t="s">
        <v>15</v>
      </c>
      <c r="B51" s="43" t="s">
        <v>33</v>
      </c>
      <c r="C51" s="44">
        <v>5264</v>
      </c>
      <c r="D51" s="44">
        <v>2227</v>
      </c>
      <c r="E51" s="44">
        <v>3037</v>
      </c>
      <c r="F51" s="44">
        <v>1400</v>
      </c>
      <c r="G51" s="48">
        <v>1154</v>
      </c>
      <c r="H51" s="44">
        <v>1413</v>
      </c>
      <c r="I51" s="44">
        <v>117</v>
      </c>
      <c r="J51" s="44">
        <v>1180</v>
      </c>
      <c r="K51" s="45" t="s">
        <v>14</v>
      </c>
      <c r="L51" s="38"/>
    </row>
    <row r="52" spans="1:12" x14ac:dyDescent="0.3">
      <c r="A52" s="43" t="s">
        <v>15</v>
      </c>
      <c r="B52" s="43" t="s">
        <v>34</v>
      </c>
      <c r="C52" s="44">
        <v>6460</v>
      </c>
      <c r="D52" s="44">
        <v>2946</v>
      </c>
      <c r="E52" s="44">
        <v>3514</v>
      </c>
      <c r="F52" s="44">
        <v>1813</v>
      </c>
      <c r="G52" s="48">
        <v>1776</v>
      </c>
      <c r="H52" s="44">
        <v>1121</v>
      </c>
      <c r="I52" s="44">
        <v>231</v>
      </c>
      <c r="J52" s="44">
        <v>1519</v>
      </c>
      <c r="K52" s="45" t="s">
        <v>14</v>
      </c>
      <c r="L52" s="38"/>
    </row>
    <row r="53" spans="1:12" x14ac:dyDescent="0.3">
      <c r="A53" s="43" t="s">
        <v>16</v>
      </c>
      <c r="B53" s="43" t="s">
        <v>32</v>
      </c>
      <c r="C53" s="44">
        <v>-3061</v>
      </c>
      <c r="D53" s="44">
        <v>-1500</v>
      </c>
      <c r="E53" s="44">
        <v>-1561</v>
      </c>
      <c r="F53" s="44">
        <v>0</v>
      </c>
      <c r="G53" s="48">
        <v>0</v>
      </c>
      <c r="H53" s="44">
        <v>-268</v>
      </c>
      <c r="I53" s="44">
        <v>-94</v>
      </c>
      <c r="J53" s="44">
        <v>-2699</v>
      </c>
      <c r="K53" s="45" t="s">
        <v>17</v>
      </c>
      <c r="L53" s="38"/>
    </row>
    <row r="54" spans="1:12" x14ac:dyDescent="0.3">
      <c r="A54" s="43" t="s">
        <v>16</v>
      </c>
      <c r="B54" s="43" t="s">
        <v>33</v>
      </c>
      <c r="C54" s="44">
        <v>-317</v>
      </c>
      <c r="D54" s="44">
        <v>-123</v>
      </c>
      <c r="E54" s="44">
        <v>-194</v>
      </c>
      <c r="F54" s="44">
        <v>413</v>
      </c>
      <c r="G54" s="48">
        <v>622</v>
      </c>
      <c r="H54" s="44">
        <v>-165</v>
      </c>
      <c r="I54" s="44">
        <v>-7</v>
      </c>
      <c r="J54" s="44">
        <v>-1180</v>
      </c>
      <c r="K54" s="45" t="s">
        <v>17</v>
      </c>
      <c r="L54" s="38"/>
    </row>
    <row r="55" spans="1:12" x14ac:dyDescent="0.3">
      <c r="A55" s="43" t="s">
        <v>16</v>
      </c>
      <c r="B55" s="43" t="s">
        <v>34</v>
      </c>
      <c r="C55" s="44">
        <v>-2744</v>
      </c>
      <c r="D55" s="44">
        <v>-1377</v>
      </c>
      <c r="E55" s="44">
        <v>-1367</v>
      </c>
      <c r="F55" s="44">
        <v>-413</v>
      </c>
      <c r="G55" s="48">
        <v>-622</v>
      </c>
      <c r="H55" s="44">
        <v>-103</v>
      </c>
      <c r="I55" s="44">
        <v>-87</v>
      </c>
      <c r="J55" s="44">
        <v>-1519</v>
      </c>
      <c r="K55" s="45" t="s">
        <v>17</v>
      </c>
      <c r="L55" s="38"/>
    </row>
    <row r="56" spans="1:12" x14ac:dyDescent="0.3">
      <c r="A56" s="39">
        <v>2019</v>
      </c>
      <c r="B56" s="49"/>
      <c r="C56" s="50"/>
      <c r="D56" s="50"/>
      <c r="E56" s="50"/>
      <c r="F56" s="44"/>
      <c r="G56" s="48"/>
      <c r="H56" s="51"/>
      <c r="I56" s="51"/>
      <c r="J56" s="50"/>
      <c r="K56" s="42">
        <v>2019</v>
      </c>
      <c r="L56" s="38"/>
    </row>
    <row r="57" spans="1:12" x14ac:dyDescent="0.3">
      <c r="A57" s="43" t="s">
        <v>11</v>
      </c>
      <c r="B57" s="43" t="s">
        <v>32</v>
      </c>
      <c r="C57" s="44">
        <v>8445</v>
      </c>
      <c r="D57" s="44">
        <v>3514</v>
      </c>
      <c r="E57" s="44">
        <v>4931</v>
      </c>
      <c r="F57" s="44">
        <v>3148</v>
      </c>
      <c r="G57" s="48">
        <v>2845</v>
      </c>
      <c r="H57" s="44">
        <v>2190</v>
      </c>
      <c r="I57" s="44">
        <v>262</v>
      </c>
      <c r="J57" s="44">
        <v>0</v>
      </c>
      <c r="K57" s="45" t="s">
        <v>12</v>
      </c>
      <c r="L57" s="38"/>
    </row>
    <row r="58" spans="1:12" x14ac:dyDescent="0.3">
      <c r="A58" s="43" t="s">
        <v>11</v>
      </c>
      <c r="B58" s="43" t="s">
        <v>33</v>
      </c>
      <c r="C58" s="44">
        <v>4822</v>
      </c>
      <c r="D58" s="44">
        <v>1996</v>
      </c>
      <c r="E58" s="44">
        <v>2826</v>
      </c>
      <c r="F58" s="44">
        <v>1790</v>
      </c>
      <c r="G58" s="48">
        <v>1691</v>
      </c>
      <c r="H58" s="44">
        <v>1215</v>
      </c>
      <c r="I58" s="44">
        <v>126</v>
      </c>
      <c r="J58" s="44">
        <v>0</v>
      </c>
      <c r="K58" s="45" t="s">
        <v>12</v>
      </c>
      <c r="L58" s="38"/>
    </row>
    <row r="59" spans="1:12" x14ac:dyDescent="0.3">
      <c r="A59" s="43" t="s">
        <v>11</v>
      </c>
      <c r="B59" s="43" t="s">
        <v>34</v>
      </c>
      <c r="C59" s="44">
        <v>3623</v>
      </c>
      <c r="D59" s="44">
        <v>1518</v>
      </c>
      <c r="E59" s="44">
        <v>2105</v>
      </c>
      <c r="F59" s="44">
        <v>1358</v>
      </c>
      <c r="G59" s="48">
        <v>1154</v>
      </c>
      <c r="H59" s="44">
        <v>975</v>
      </c>
      <c r="I59" s="44">
        <v>136</v>
      </c>
      <c r="J59" s="44">
        <v>0</v>
      </c>
      <c r="K59" s="45" t="s">
        <v>12</v>
      </c>
      <c r="L59" s="38"/>
    </row>
    <row r="60" spans="1:12" x14ac:dyDescent="0.3">
      <c r="A60" s="43" t="s">
        <v>13</v>
      </c>
      <c r="B60" s="43" t="s">
        <v>32</v>
      </c>
      <c r="C60" s="44">
        <v>11162</v>
      </c>
      <c r="D60" s="44">
        <v>4850</v>
      </c>
      <c r="E60" s="44">
        <v>6312</v>
      </c>
      <c r="F60" s="44">
        <v>3148</v>
      </c>
      <c r="G60" s="48">
        <v>2845</v>
      </c>
      <c r="H60" s="44">
        <v>2279</v>
      </c>
      <c r="I60" s="44">
        <v>320</v>
      </c>
      <c r="J60" s="44">
        <v>2570</v>
      </c>
      <c r="K60" s="45" t="s">
        <v>14</v>
      </c>
      <c r="L60" s="38"/>
    </row>
    <row r="61" spans="1:12" x14ac:dyDescent="0.3">
      <c r="A61" s="43" t="s">
        <v>15</v>
      </c>
      <c r="B61" s="43" t="s">
        <v>33</v>
      </c>
      <c r="C61" s="44">
        <v>5049</v>
      </c>
      <c r="D61" s="44">
        <v>2141</v>
      </c>
      <c r="E61" s="44">
        <v>2908</v>
      </c>
      <c r="F61" s="44">
        <v>1358</v>
      </c>
      <c r="G61" s="48">
        <v>1154</v>
      </c>
      <c r="H61" s="44">
        <v>1277</v>
      </c>
      <c r="I61" s="44">
        <v>120</v>
      </c>
      <c r="J61" s="44">
        <v>1140</v>
      </c>
      <c r="K61" s="45" t="s">
        <v>14</v>
      </c>
      <c r="L61" s="38"/>
    </row>
    <row r="62" spans="1:12" x14ac:dyDescent="0.3">
      <c r="A62" s="43" t="s">
        <v>15</v>
      </c>
      <c r="B62" s="43" t="s">
        <v>34</v>
      </c>
      <c r="C62" s="44">
        <v>6113</v>
      </c>
      <c r="D62" s="44">
        <v>2709</v>
      </c>
      <c r="E62" s="44">
        <v>3404</v>
      </c>
      <c r="F62" s="44">
        <v>1790</v>
      </c>
      <c r="G62" s="48">
        <v>1691</v>
      </c>
      <c r="H62" s="44">
        <v>1002</v>
      </c>
      <c r="I62" s="44">
        <v>200</v>
      </c>
      <c r="J62" s="44">
        <v>1430</v>
      </c>
      <c r="K62" s="45" t="s">
        <v>14</v>
      </c>
      <c r="L62" s="38"/>
    </row>
    <row r="63" spans="1:12" x14ac:dyDescent="0.3">
      <c r="A63" s="43" t="s">
        <v>16</v>
      </c>
      <c r="B63" s="43" t="s">
        <v>32</v>
      </c>
      <c r="C63" s="44">
        <v>-2717</v>
      </c>
      <c r="D63" s="44">
        <v>-1336</v>
      </c>
      <c r="E63" s="44">
        <v>-1381</v>
      </c>
      <c r="F63" s="44">
        <v>0</v>
      </c>
      <c r="G63" s="48">
        <v>0</v>
      </c>
      <c r="H63" s="44">
        <v>-89</v>
      </c>
      <c r="I63" s="44">
        <v>-58</v>
      </c>
      <c r="J63" s="44">
        <v>-2570</v>
      </c>
      <c r="K63" s="45" t="s">
        <v>17</v>
      </c>
      <c r="L63" s="38"/>
    </row>
    <row r="64" spans="1:12" x14ac:dyDescent="0.3">
      <c r="A64" s="43" t="s">
        <v>16</v>
      </c>
      <c r="B64" s="43" t="s">
        <v>33</v>
      </c>
      <c r="C64" s="44">
        <v>-227</v>
      </c>
      <c r="D64" s="44">
        <v>-145</v>
      </c>
      <c r="E64" s="44">
        <v>-82</v>
      </c>
      <c r="F64" s="44">
        <v>432</v>
      </c>
      <c r="G64" s="48">
        <v>537</v>
      </c>
      <c r="H64" s="44">
        <v>-62</v>
      </c>
      <c r="I64" s="44">
        <v>6</v>
      </c>
      <c r="J64" s="44">
        <v>-1140</v>
      </c>
      <c r="K64" s="45" t="s">
        <v>17</v>
      </c>
      <c r="L64" s="38"/>
    </row>
    <row r="65" spans="1:12" x14ac:dyDescent="0.3">
      <c r="A65" s="43" t="s">
        <v>16</v>
      </c>
      <c r="B65" s="43" t="s">
        <v>34</v>
      </c>
      <c r="C65" s="44">
        <v>-2490</v>
      </c>
      <c r="D65" s="44">
        <v>-1191</v>
      </c>
      <c r="E65" s="44">
        <v>-1299</v>
      </c>
      <c r="F65" s="44">
        <v>-432</v>
      </c>
      <c r="G65" s="48">
        <v>-537</v>
      </c>
      <c r="H65" s="44">
        <v>-27</v>
      </c>
      <c r="I65" s="44">
        <v>-64</v>
      </c>
      <c r="J65" s="44">
        <v>-1430</v>
      </c>
      <c r="K65" s="45" t="s">
        <v>17</v>
      </c>
      <c r="L65" s="38"/>
    </row>
    <row r="66" spans="1:12" x14ac:dyDescent="0.3">
      <c r="A66" s="39">
        <v>2020</v>
      </c>
      <c r="B66" s="40"/>
      <c r="C66" s="46"/>
      <c r="D66" s="46"/>
      <c r="E66" s="46"/>
      <c r="F66" s="44"/>
      <c r="G66" s="48"/>
      <c r="H66" s="47"/>
      <c r="I66" s="47"/>
      <c r="J66" s="46"/>
      <c r="K66" s="42">
        <v>2020</v>
      </c>
      <c r="L66" s="38"/>
    </row>
    <row r="67" spans="1:12" x14ac:dyDescent="0.3">
      <c r="A67" s="43" t="s">
        <v>11</v>
      </c>
      <c r="B67" s="43" t="s">
        <v>32</v>
      </c>
      <c r="C67" s="44">
        <v>7765</v>
      </c>
      <c r="D67" s="44">
        <v>3316</v>
      </c>
      <c r="E67" s="44">
        <v>4449</v>
      </c>
      <c r="F67" s="44">
        <v>2967</v>
      </c>
      <c r="G67" s="48">
        <v>2541</v>
      </c>
      <c r="H67" s="44">
        <v>2009</v>
      </c>
      <c r="I67" s="44">
        <v>248</v>
      </c>
      <c r="J67" s="44">
        <v>0</v>
      </c>
      <c r="K67" s="45" t="s">
        <v>12</v>
      </c>
      <c r="L67" s="38"/>
    </row>
    <row r="68" spans="1:12" x14ac:dyDescent="0.3">
      <c r="A68" s="43" t="s">
        <v>11</v>
      </c>
      <c r="B68" s="43" t="s">
        <v>33</v>
      </c>
      <c r="C68" s="44">
        <v>4177</v>
      </c>
      <c r="D68" s="44">
        <v>1743</v>
      </c>
      <c r="E68" s="44">
        <v>2434</v>
      </c>
      <c r="F68" s="44">
        <v>1518</v>
      </c>
      <c r="G68" s="48">
        <v>1468</v>
      </c>
      <c r="H68" s="44">
        <v>1074</v>
      </c>
      <c r="I68" s="44">
        <v>117</v>
      </c>
      <c r="J68" s="44">
        <v>0</v>
      </c>
      <c r="K68" s="45" t="s">
        <v>12</v>
      </c>
      <c r="L68" s="38"/>
    </row>
    <row r="69" spans="1:12" x14ac:dyDescent="0.3">
      <c r="A69" s="43" t="s">
        <v>11</v>
      </c>
      <c r="B69" s="43" t="s">
        <v>34</v>
      </c>
      <c r="C69" s="44">
        <v>3588</v>
      </c>
      <c r="D69" s="44">
        <v>1573</v>
      </c>
      <c r="E69" s="44">
        <v>2015</v>
      </c>
      <c r="F69" s="44">
        <v>1449</v>
      </c>
      <c r="G69" s="48">
        <v>1073</v>
      </c>
      <c r="H69" s="44">
        <v>935</v>
      </c>
      <c r="I69" s="44">
        <v>131</v>
      </c>
      <c r="J69" s="44">
        <v>0</v>
      </c>
      <c r="K69" s="45" t="s">
        <v>12</v>
      </c>
      <c r="L69" s="38"/>
    </row>
    <row r="70" spans="1:12" x14ac:dyDescent="0.3">
      <c r="A70" s="43" t="s">
        <v>13</v>
      </c>
      <c r="B70" s="43" t="s">
        <v>32</v>
      </c>
      <c r="C70" s="44">
        <v>10733</v>
      </c>
      <c r="D70" s="44">
        <v>4919</v>
      </c>
      <c r="E70" s="44">
        <v>5814</v>
      </c>
      <c r="F70" s="44">
        <v>2967</v>
      </c>
      <c r="G70" s="48">
        <v>2541</v>
      </c>
      <c r="H70" s="44">
        <v>2760</v>
      </c>
      <c r="I70" s="44">
        <v>234</v>
      </c>
      <c r="J70" s="44">
        <v>2231</v>
      </c>
      <c r="K70" s="45" t="s">
        <v>14</v>
      </c>
      <c r="L70" s="38"/>
    </row>
    <row r="71" spans="1:12" x14ac:dyDescent="0.3">
      <c r="A71" s="43" t="s">
        <v>15</v>
      </c>
      <c r="B71" s="43" t="s">
        <v>33</v>
      </c>
      <c r="C71" s="44">
        <v>5194</v>
      </c>
      <c r="D71" s="44">
        <v>2377</v>
      </c>
      <c r="E71" s="44">
        <v>2817</v>
      </c>
      <c r="F71" s="44">
        <v>1449</v>
      </c>
      <c r="G71" s="48">
        <v>1073</v>
      </c>
      <c r="H71" s="44">
        <v>1554</v>
      </c>
      <c r="I71" s="44">
        <v>103</v>
      </c>
      <c r="J71" s="44">
        <v>1015</v>
      </c>
      <c r="K71" s="45" t="s">
        <v>14</v>
      </c>
      <c r="L71" s="38"/>
    </row>
    <row r="72" spans="1:12" x14ac:dyDescent="0.3">
      <c r="A72" s="43" t="s">
        <v>15</v>
      </c>
      <c r="B72" s="43" t="s">
        <v>34</v>
      </c>
      <c r="C72" s="44">
        <v>5539</v>
      </c>
      <c r="D72" s="44">
        <v>2542</v>
      </c>
      <c r="E72" s="44">
        <v>2997</v>
      </c>
      <c r="F72" s="44">
        <v>1518</v>
      </c>
      <c r="G72" s="48">
        <v>1468</v>
      </c>
      <c r="H72" s="44">
        <v>1206</v>
      </c>
      <c r="I72" s="44">
        <v>131</v>
      </c>
      <c r="J72" s="44">
        <v>1216</v>
      </c>
      <c r="K72" s="45" t="s">
        <v>14</v>
      </c>
      <c r="L72" s="38"/>
    </row>
    <row r="73" spans="1:12" x14ac:dyDescent="0.3">
      <c r="A73" s="43" t="s">
        <v>16</v>
      </c>
      <c r="B73" s="43" t="s">
        <v>32</v>
      </c>
      <c r="C73" s="44">
        <v>-2968</v>
      </c>
      <c r="D73" s="44">
        <v>-1603</v>
      </c>
      <c r="E73" s="44">
        <v>-1365</v>
      </c>
      <c r="F73" s="44">
        <v>0</v>
      </c>
      <c r="G73" s="48">
        <v>0</v>
      </c>
      <c r="H73" s="44">
        <v>-751</v>
      </c>
      <c r="I73" s="44">
        <v>14</v>
      </c>
      <c r="J73" s="44">
        <v>-2231</v>
      </c>
      <c r="K73" s="45" t="s">
        <v>17</v>
      </c>
      <c r="L73" s="38"/>
    </row>
    <row r="74" spans="1:12" x14ac:dyDescent="0.3">
      <c r="A74" s="43" t="s">
        <v>16</v>
      </c>
      <c r="B74" s="43" t="s">
        <v>33</v>
      </c>
      <c r="C74" s="44">
        <v>-1017</v>
      </c>
      <c r="D74" s="44">
        <v>-634</v>
      </c>
      <c r="E74" s="44">
        <v>-383</v>
      </c>
      <c r="F74" s="44">
        <v>69</v>
      </c>
      <c r="G74" s="48">
        <v>395</v>
      </c>
      <c r="H74" s="44">
        <v>-480</v>
      </c>
      <c r="I74" s="44">
        <v>14</v>
      </c>
      <c r="J74" s="44">
        <v>-1015</v>
      </c>
      <c r="K74" s="45" t="s">
        <v>17</v>
      </c>
      <c r="L74" s="38"/>
    </row>
    <row r="75" spans="1:12" x14ac:dyDescent="0.3">
      <c r="A75" s="43" t="s">
        <v>16</v>
      </c>
      <c r="B75" s="43" t="s">
        <v>34</v>
      </c>
      <c r="C75" s="44">
        <v>-1951</v>
      </c>
      <c r="D75" s="44">
        <v>-969</v>
      </c>
      <c r="E75" s="44">
        <v>-982</v>
      </c>
      <c r="F75" s="44">
        <v>-69</v>
      </c>
      <c r="G75" s="48">
        <v>-395</v>
      </c>
      <c r="H75" s="44">
        <v>-271</v>
      </c>
      <c r="I75" s="44">
        <v>0</v>
      </c>
      <c r="J75" s="44">
        <v>-1216</v>
      </c>
      <c r="K75" s="45" t="s">
        <v>17</v>
      </c>
      <c r="L75" s="38"/>
    </row>
    <row r="76" spans="1:12" x14ac:dyDescent="0.3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52"/>
      <c r="L76" s="38"/>
    </row>
    <row r="77" spans="1:12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22"/>
    </row>
    <row r="78" spans="1:12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22"/>
    </row>
    <row r="79" spans="1:12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22"/>
    </row>
    <row r="80" spans="1:12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22"/>
    </row>
    <row r="81" spans="1:1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22"/>
    </row>
    <row r="82" spans="1:1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22"/>
    </row>
    <row r="83" spans="1:1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22"/>
    </row>
    <row r="84" spans="1:1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22"/>
    </row>
    <row r="85" spans="1:1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22"/>
    </row>
    <row r="86" spans="1:1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22"/>
    </row>
    <row r="87" spans="1:1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22"/>
    </row>
    <row r="88" spans="1:1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22"/>
    </row>
    <row r="89" spans="1:1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22"/>
    </row>
    <row r="90" spans="1:1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22"/>
    </row>
    <row r="91" spans="1:1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22"/>
    </row>
    <row r="92" spans="1:1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22"/>
    </row>
    <row r="93" spans="1:1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22"/>
    </row>
    <row r="94" spans="1:1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22"/>
    </row>
    <row r="95" spans="1:1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22"/>
    </row>
    <row r="96" spans="1:1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22"/>
    </row>
    <row r="97" spans="1:1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22"/>
    </row>
    <row r="98" spans="1:1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22"/>
    </row>
    <row r="99" spans="1:1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22"/>
    </row>
    <row r="100" spans="1:1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22"/>
    </row>
    <row r="101" spans="1:1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22"/>
    </row>
    <row r="102" spans="1:11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22"/>
    </row>
    <row r="103" spans="1:11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22"/>
    </row>
    <row r="104" spans="1:1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22"/>
    </row>
    <row r="105" spans="1:11" x14ac:dyDescent="0.3">
      <c r="K105" s="23"/>
    </row>
    <row r="106" spans="1:11" x14ac:dyDescent="0.3">
      <c r="K106" s="23"/>
    </row>
    <row r="107" spans="1:11" x14ac:dyDescent="0.3">
      <c r="K107" s="23"/>
    </row>
    <row r="108" spans="1:11" x14ac:dyDescent="0.3">
      <c r="K108" s="23"/>
    </row>
    <row r="109" spans="1:11" x14ac:dyDescent="0.3">
      <c r="K109" s="23"/>
    </row>
    <row r="110" spans="1:11" x14ac:dyDescent="0.3">
      <c r="K110" s="23"/>
    </row>
    <row r="111" spans="1:11" x14ac:dyDescent="0.3">
      <c r="K111" s="23"/>
    </row>
    <row r="112" spans="1:11" x14ac:dyDescent="0.3">
      <c r="K112" s="23"/>
    </row>
    <row r="113" spans="11:11" x14ac:dyDescent="0.3">
      <c r="K113" s="23"/>
    </row>
    <row r="114" spans="11:11" x14ac:dyDescent="0.3">
      <c r="K114" s="23"/>
    </row>
    <row r="115" spans="11:11" x14ac:dyDescent="0.3">
      <c r="K115" s="23"/>
    </row>
    <row r="116" spans="11:11" x14ac:dyDescent="0.3">
      <c r="K116" s="23"/>
    </row>
    <row r="117" spans="11:11" x14ac:dyDescent="0.3">
      <c r="K117" s="23"/>
    </row>
    <row r="118" spans="11:11" x14ac:dyDescent="0.3">
      <c r="K118" s="23"/>
    </row>
    <row r="119" spans="11:11" x14ac:dyDescent="0.3">
      <c r="K119" s="23"/>
    </row>
    <row r="120" spans="11:11" x14ac:dyDescent="0.3">
      <c r="K120" s="23"/>
    </row>
    <row r="121" spans="11:11" x14ac:dyDescent="0.3">
      <c r="K121" s="23"/>
    </row>
    <row r="122" spans="11:11" x14ac:dyDescent="0.3">
      <c r="K122" s="23"/>
    </row>
    <row r="123" spans="11:11" x14ac:dyDescent="0.3">
      <c r="K123" s="23"/>
    </row>
    <row r="124" spans="11:11" x14ac:dyDescent="0.3">
      <c r="K124" s="23"/>
    </row>
    <row r="125" spans="11:11" x14ac:dyDescent="0.3">
      <c r="K125" s="23"/>
    </row>
    <row r="126" spans="11:11" x14ac:dyDescent="0.3">
      <c r="K126" s="23"/>
    </row>
    <row r="127" spans="11:11" x14ac:dyDescent="0.3">
      <c r="K127" s="23"/>
    </row>
    <row r="128" spans="11:11" x14ac:dyDescent="0.3">
      <c r="K128" s="23"/>
    </row>
    <row r="129" spans="11:11" x14ac:dyDescent="0.3">
      <c r="K129" s="23"/>
    </row>
    <row r="130" spans="11:11" x14ac:dyDescent="0.3">
      <c r="K130" s="23"/>
    </row>
    <row r="131" spans="11:11" x14ac:dyDescent="0.3">
      <c r="K131" s="23"/>
    </row>
    <row r="132" spans="11:11" x14ac:dyDescent="0.3">
      <c r="K132" s="23"/>
    </row>
    <row r="133" spans="11:11" x14ac:dyDescent="0.3">
      <c r="K133" s="23"/>
    </row>
    <row r="134" spans="11:11" x14ac:dyDescent="0.3">
      <c r="K134" s="23"/>
    </row>
    <row r="135" spans="11:11" x14ac:dyDescent="0.3">
      <c r="K135" s="23"/>
    </row>
    <row r="136" spans="11:11" x14ac:dyDescent="0.3">
      <c r="K136" s="23"/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0" workbookViewId="0">
      <selection activeCell="M26" sqref="M26"/>
    </sheetView>
  </sheetViews>
  <sheetFormatPr defaultRowHeight="14.4" x14ac:dyDescent="0.3"/>
  <cols>
    <col min="5" max="5" width="9.6640625" customWidth="1"/>
    <col min="7" max="7" width="10" customWidth="1"/>
  </cols>
  <sheetData>
    <row r="1" spans="1:11" x14ac:dyDescent="0.3">
      <c r="A1" s="13"/>
      <c r="B1" s="13"/>
      <c r="C1" s="56" t="s">
        <v>19</v>
      </c>
      <c r="D1" s="13"/>
      <c r="E1" s="13"/>
      <c r="F1" s="13"/>
      <c r="G1" s="13"/>
      <c r="H1" s="13"/>
      <c r="I1" s="13"/>
      <c r="J1" s="13"/>
      <c r="K1" s="13"/>
    </row>
    <row r="2" spans="1:11" x14ac:dyDescent="0.3">
      <c r="A2" s="13"/>
      <c r="B2" s="13"/>
      <c r="C2" s="34" t="s">
        <v>20</v>
      </c>
      <c r="D2" s="13"/>
      <c r="E2" s="13"/>
      <c r="F2" s="13"/>
      <c r="G2" s="13"/>
      <c r="H2" s="13"/>
      <c r="I2" s="13"/>
      <c r="J2" s="13"/>
      <c r="K2" s="13"/>
    </row>
    <row r="3" spans="1:11" x14ac:dyDescent="0.3">
      <c r="A3" s="13"/>
      <c r="B3" s="17"/>
      <c r="C3" s="83" t="s">
        <v>36</v>
      </c>
      <c r="D3" s="85" t="s">
        <v>37</v>
      </c>
      <c r="E3" s="85"/>
      <c r="F3" s="85" t="s">
        <v>38</v>
      </c>
      <c r="G3" s="86"/>
      <c r="H3" s="13"/>
      <c r="I3" s="13"/>
      <c r="J3" s="13"/>
      <c r="K3" s="13"/>
    </row>
    <row r="4" spans="1:11" ht="26.4" x14ac:dyDescent="0.3">
      <c r="B4" s="18"/>
      <c r="C4" s="84"/>
      <c r="D4" s="53" t="s">
        <v>39</v>
      </c>
      <c r="E4" s="36" t="s">
        <v>40</v>
      </c>
      <c r="F4" s="53" t="s">
        <v>39</v>
      </c>
      <c r="G4" s="54" t="s">
        <v>40</v>
      </c>
    </row>
    <row r="5" spans="1:11" x14ac:dyDescent="0.3">
      <c r="C5" s="55">
        <v>2014</v>
      </c>
      <c r="D5" s="44">
        <v>5817</v>
      </c>
      <c r="E5" s="44">
        <v>5982</v>
      </c>
      <c r="F5" s="44">
        <v>4008</v>
      </c>
      <c r="G5" s="44">
        <v>7507</v>
      </c>
    </row>
    <row r="6" spans="1:11" x14ac:dyDescent="0.3">
      <c r="C6" s="55">
        <v>2015</v>
      </c>
      <c r="D6" s="44">
        <v>5177</v>
      </c>
      <c r="E6" s="44">
        <v>5485</v>
      </c>
      <c r="F6" s="44">
        <v>3886</v>
      </c>
      <c r="G6" s="44">
        <v>6252</v>
      </c>
    </row>
    <row r="7" spans="1:11" x14ac:dyDescent="0.3">
      <c r="C7" s="55">
        <v>2016</v>
      </c>
      <c r="D7" s="44">
        <v>4941</v>
      </c>
      <c r="E7" s="44">
        <v>6057</v>
      </c>
      <c r="F7" s="44">
        <v>4074</v>
      </c>
      <c r="G7" s="44">
        <v>6413</v>
      </c>
    </row>
    <row r="8" spans="1:11" x14ac:dyDescent="0.3">
      <c r="C8" s="55">
        <v>2017</v>
      </c>
      <c r="D8" s="44">
        <v>4741</v>
      </c>
      <c r="E8" s="44">
        <v>5078</v>
      </c>
      <c r="F8" s="44">
        <v>3547</v>
      </c>
      <c r="G8" s="44">
        <v>6271</v>
      </c>
    </row>
    <row r="9" spans="1:11" x14ac:dyDescent="0.3">
      <c r="C9" s="55">
        <v>2018</v>
      </c>
      <c r="D9" s="44">
        <v>4947</v>
      </c>
      <c r="E9" s="44">
        <v>5264</v>
      </c>
      <c r="F9" s="44">
        <v>3716</v>
      </c>
      <c r="G9" s="44">
        <v>6460</v>
      </c>
    </row>
    <row r="10" spans="1:11" x14ac:dyDescent="0.3">
      <c r="C10" s="55">
        <v>2019</v>
      </c>
      <c r="D10" s="44">
        <v>4822</v>
      </c>
      <c r="E10" s="44">
        <v>5049</v>
      </c>
      <c r="F10" s="44">
        <v>3623</v>
      </c>
      <c r="G10" s="44">
        <v>6113</v>
      </c>
    </row>
    <row r="11" spans="1:11" x14ac:dyDescent="0.3">
      <c r="C11" s="55">
        <v>2020</v>
      </c>
      <c r="D11" s="44">
        <v>4177</v>
      </c>
      <c r="E11" s="44">
        <v>5194</v>
      </c>
      <c r="F11" s="44">
        <v>3588</v>
      </c>
      <c r="G11" s="44">
        <v>5539</v>
      </c>
    </row>
    <row r="12" spans="1:11" x14ac:dyDescent="0.3">
      <c r="A12" s="13"/>
      <c r="B12" s="13"/>
      <c r="C12" s="15"/>
      <c r="D12" s="13"/>
      <c r="E12" s="13"/>
      <c r="F12" s="13"/>
      <c r="G12" s="13"/>
      <c r="H12" s="13"/>
      <c r="I12" s="13"/>
      <c r="J12" s="13"/>
      <c r="K12" s="13"/>
    </row>
    <row r="13" spans="1:11" x14ac:dyDescent="0.3">
      <c r="A13" s="13"/>
      <c r="B13" s="13"/>
      <c r="C13" s="15"/>
      <c r="D13" s="13"/>
      <c r="E13" s="13"/>
      <c r="F13" s="13"/>
      <c r="G13" s="13"/>
      <c r="H13" s="13"/>
      <c r="I13" s="13"/>
      <c r="J13" s="13"/>
      <c r="K13" s="13"/>
    </row>
    <row r="14" spans="1:11" x14ac:dyDescent="0.3">
      <c r="A14" s="13"/>
      <c r="B14" s="13"/>
      <c r="C14" s="15"/>
      <c r="D14" s="13"/>
      <c r="E14" s="13"/>
      <c r="F14" s="13"/>
      <c r="G14" s="13"/>
      <c r="H14" s="13"/>
      <c r="I14" s="13"/>
      <c r="J14" s="13"/>
      <c r="K14" s="13"/>
    </row>
    <row r="15" spans="1:11" x14ac:dyDescent="0.3">
      <c r="C15" s="15"/>
    </row>
    <row r="16" spans="1:11" x14ac:dyDescent="0.3">
      <c r="C16" s="15"/>
    </row>
    <row r="17" spans="1:11" x14ac:dyDescent="0.3">
      <c r="C17" s="15"/>
    </row>
    <row r="18" spans="1:11" x14ac:dyDescent="0.3">
      <c r="B18" s="15"/>
      <c r="C18" s="15"/>
    </row>
    <row r="22" spans="1:1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</sheetData>
  <mergeCells count="3">
    <mergeCell ref="C3:C4"/>
    <mergeCell ref="D3:E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activeCell="Q13" sqref="Q13"/>
    </sheetView>
  </sheetViews>
  <sheetFormatPr defaultRowHeight="14.4" x14ac:dyDescent="0.3"/>
  <sheetData>
    <row r="1" spans="1:14" x14ac:dyDescent="0.3">
      <c r="A1" s="19"/>
      <c r="B1" s="19" t="s">
        <v>41</v>
      </c>
      <c r="C1" s="19"/>
      <c r="D1" s="19"/>
      <c r="E1" s="19"/>
      <c r="F1" s="19"/>
      <c r="G1" s="19"/>
      <c r="H1" s="19"/>
      <c r="I1" s="19" t="s">
        <v>42</v>
      </c>
      <c r="J1" s="19"/>
      <c r="K1" s="19"/>
      <c r="L1" s="19"/>
      <c r="M1" s="20"/>
      <c r="N1" s="13"/>
    </row>
    <row r="2" spans="1:14" x14ac:dyDescent="0.3">
      <c r="B2" s="34" t="s">
        <v>21</v>
      </c>
      <c r="C2" s="19"/>
      <c r="D2" s="19"/>
      <c r="E2" s="19"/>
      <c r="F2" s="19"/>
      <c r="G2" s="19"/>
      <c r="H2" s="19"/>
      <c r="I2" s="34" t="s">
        <v>22</v>
      </c>
      <c r="J2" s="19"/>
      <c r="K2" s="19"/>
      <c r="L2" s="19"/>
      <c r="M2" s="20"/>
      <c r="N2" s="13"/>
    </row>
    <row r="3" spans="1:14" x14ac:dyDescent="0.3">
      <c r="B3" s="89" t="s">
        <v>36</v>
      </c>
      <c r="C3" s="87" t="s">
        <v>43</v>
      </c>
      <c r="D3" s="87"/>
      <c r="E3" s="87" t="s">
        <v>44</v>
      </c>
      <c r="F3" s="88"/>
      <c r="G3" s="57"/>
      <c r="H3" s="38"/>
      <c r="I3" s="89" t="s">
        <v>36</v>
      </c>
      <c r="J3" s="87" t="s">
        <v>43</v>
      </c>
      <c r="K3" s="87"/>
      <c r="L3" s="87" t="s">
        <v>44</v>
      </c>
      <c r="M3" s="88"/>
    </row>
    <row r="4" spans="1:14" ht="26.4" x14ac:dyDescent="0.3">
      <c r="A4" s="18"/>
      <c r="B4" s="90"/>
      <c r="C4" s="53" t="s">
        <v>27</v>
      </c>
      <c r="D4" s="36" t="s">
        <v>28</v>
      </c>
      <c r="E4" s="36" t="s">
        <v>27</v>
      </c>
      <c r="F4" s="54" t="s">
        <v>28</v>
      </c>
      <c r="G4" s="40"/>
      <c r="H4" s="38"/>
      <c r="I4" s="90"/>
      <c r="J4" s="53" t="s">
        <v>27</v>
      </c>
      <c r="K4" s="36" t="s">
        <v>28</v>
      </c>
      <c r="L4" s="36" t="s">
        <v>27</v>
      </c>
      <c r="M4" s="54" t="s">
        <v>28</v>
      </c>
    </row>
    <row r="5" spans="1:14" x14ac:dyDescent="0.3">
      <c r="B5" s="55">
        <v>2014</v>
      </c>
      <c r="C5" s="44">
        <v>2658</v>
      </c>
      <c r="D5" s="44">
        <v>3159</v>
      </c>
      <c r="E5" s="44">
        <v>1823</v>
      </c>
      <c r="F5" s="44">
        <v>2185</v>
      </c>
      <c r="G5" s="44"/>
      <c r="H5" s="38"/>
      <c r="I5" s="55">
        <v>2014</v>
      </c>
      <c r="J5" s="44">
        <v>2738</v>
      </c>
      <c r="K5" s="44">
        <v>3244</v>
      </c>
      <c r="L5" s="44">
        <v>3514</v>
      </c>
      <c r="M5" s="44">
        <v>3993</v>
      </c>
    </row>
    <row r="6" spans="1:14" x14ac:dyDescent="0.3">
      <c r="B6" s="55">
        <v>2015</v>
      </c>
      <c r="C6" s="44">
        <v>2243</v>
      </c>
      <c r="D6" s="44">
        <v>2934</v>
      </c>
      <c r="E6" s="44">
        <v>1727</v>
      </c>
      <c r="F6" s="44">
        <v>2159</v>
      </c>
      <c r="G6" s="44"/>
      <c r="H6" s="43"/>
      <c r="I6" s="55">
        <v>2015</v>
      </c>
      <c r="J6" s="44">
        <v>2455</v>
      </c>
      <c r="K6" s="44">
        <v>3030</v>
      </c>
      <c r="L6" s="44">
        <v>2710</v>
      </c>
      <c r="M6" s="44">
        <v>3542</v>
      </c>
    </row>
    <row r="7" spans="1:14" x14ac:dyDescent="0.3">
      <c r="B7" s="55">
        <v>2016</v>
      </c>
      <c r="C7" s="44">
        <v>2185</v>
      </c>
      <c r="D7" s="44">
        <v>2756</v>
      </c>
      <c r="E7" s="44">
        <v>1796</v>
      </c>
      <c r="F7" s="44">
        <v>2278</v>
      </c>
      <c r="G7" s="44"/>
      <c r="H7" s="43"/>
      <c r="I7" s="55">
        <v>2016</v>
      </c>
      <c r="J7" s="44">
        <v>2693</v>
      </c>
      <c r="K7" s="44">
        <v>3364</v>
      </c>
      <c r="L7" s="44">
        <v>2860</v>
      </c>
      <c r="M7" s="44">
        <v>3553</v>
      </c>
    </row>
    <row r="8" spans="1:14" x14ac:dyDescent="0.3">
      <c r="B8" s="55">
        <v>2017</v>
      </c>
      <c r="C8" s="44">
        <v>2034</v>
      </c>
      <c r="D8" s="44">
        <v>2707</v>
      </c>
      <c r="E8" s="44">
        <v>1500</v>
      </c>
      <c r="F8" s="44">
        <v>2047</v>
      </c>
      <c r="G8" s="44"/>
      <c r="H8" s="43"/>
      <c r="I8" s="55">
        <v>2017</v>
      </c>
      <c r="J8" s="44">
        <v>2188</v>
      </c>
      <c r="K8" s="44">
        <v>2890</v>
      </c>
      <c r="L8" s="44">
        <v>2830</v>
      </c>
      <c r="M8" s="44">
        <v>3441</v>
      </c>
    </row>
    <row r="9" spans="1:14" x14ac:dyDescent="0.3">
      <c r="B9" s="55">
        <v>2018</v>
      </c>
      <c r="C9" s="44">
        <v>2104</v>
      </c>
      <c r="D9" s="44">
        <v>2843</v>
      </c>
      <c r="E9" s="44">
        <v>1569</v>
      </c>
      <c r="F9" s="44">
        <v>2147</v>
      </c>
      <c r="G9" s="44"/>
      <c r="H9" s="43"/>
      <c r="I9" s="55">
        <v>2018</v>
      </c>
      <c r="J9" s="44">
        <v>2227</v>
      </c>
      <c r="K9" s="44">
        <v>3037</v>
      </c>
      <c r="L9" s="44">
        <v>2946</v>
      </c>
      <c r="M9" s="44">
        <v>3514</v>
      </c>
    </row>
    <row r="10" spans="1:14" x14ac:dyDescent="0.3">
      <c r="B10" s="55">
        <v>2019</v>
      </c>
      <c r="C10" s="44">
        <v>1996</v>
      </c>
      <c r="D10" s="44">
        <v>2826</v>
      </c>
      <c r="E10" s="44">
        <v>1518</v>
      </c>
      <c r="F10" s="44">
        <v>2105</v>
      </c>
      <c r="G10" s="44"/>
      <c r="H10" s="43"/>
      <c r="I10" s="55">
        <v>2019</v>
      </c>
      <c r="J10" s="44">
        <v>2141</v>
      </c>
      <c r="K10" s="44">
        <v>2908</v>
      </c>
      <c r="L10" s="44">
        <v>2709</v>
      </c>
      <c r="M10" s="44">
        <v>3404</v>
      </c>
    </row>
    <row r="11" spans="1:14" x14ac:dyDescent="0.3">
      <c r="B11" s="55">
        <v>2020</v>
      </c>
      <c r="C11" s="44">
        <v>1743</v>
      </c>
      <c r="D11" s="44">
        <v>2434</v>
      </c>
      <c r="E11" s="44">
        <v>1573</v>
      </c>
      <c r="F11" s="44">
        <v>2015</v>
      </c>
      <c r="G11" s="44"/>
      <c r="H11" s="43"/>
      <c r="I11" s="55">
        <v>2020</v>
      </c>
      <c r="J11" s="44">
        <v>2377</v>
      </c>
      <c r="K11" s="44">
        <v>2817</v>
      </c>
      <c r="L11" s="44">
        <v>2542</v>
      </c>
      <c r="M11" s="44">
        <v>2997</v>
      </c>
    </row>
    <row r="12" spans="1:14" x14ac:dyDescent="0.3">
      <c r="H12" s="15"/>
      <c r="M12" s="20"/>
    </row>
    <row r="13" spans="1:14" x14ac:dyDescent="0.3">
      <c r="M13" s="20"/>
    </row>
    <row r="14" spans="1:14" x14ac:dyDescent="0.3">
      <c r="M14" s="20"/>
    </row>
    <row r="15" spans="1:14" x14ac:dyDescent="0.3">
      <c r="M15" s="20"/>
    </row>
    <row r="16" spans="1:14" x14ac:dyDescent="0.3">
      <c r="A16" s="15"/>
      <c r="B16" s="15"/>
      <c r="M16" s="20"/>
    </row>
    <row r="17" spans="13:13" x14ac:dyDescent="0.3">
      <c r="M17" s="20"/>
    </row>
    <row r="18" spans="13:13" x14ac:dyDescent="0.3">
      <c r="M18" s="20"/>
    </row>
    <row r="19" spans="13:13" x14ac:dyDescent="0.3">
      <c r="M19" s="20"/>
    </row>
    <row r="20" spans="13:13" x14ac:dyDescent="0.3">
      <c r="M20" s="20"/>
    </row>
    <row r="21" spans="13:13" x14ac:dyDescent="0.3">
      <c r="M21" s="20"/>
    </row>
    <row r="22" spans="13:13" x14ac:dyDescent="0.3">
      <c r="M22" s="20"/>
    </row>
    <row r="23" spans="13:13" x14ac:dyDescent="0.3">
      <c r="M23" s="20"/>
    </row>
    <row r="24" spans="13:13" x14ac:dyDescent="0.3">
      <c r="M24" s="20"/>
    </row>
    <row r="25" spans="13:13" x14ac:dyDescent="0.3">
      <c r="M25" s="20"/>
    </row>
    <row r="26" spans="13:13" x14ac:dyDescent="0.3">
      <c r="M26" s="20"/>
    </row>
    <row r="27" spans="13:13" x14ac:dyDescent="0.3">
      <c r="M27" s="20"/>
    </row>
    <row r="28" spans="13:13" x14ac:dyDescent="0.3">
      <c r="M28" s="20"/>
    </row>
    <row r="29" spans="13:13" x14ac:dyDescent="0.3">
      <c r="M29" s="20"/>
    </row>
    <row r="30" spans="13:13" x14ac:dyDescent="0.3">
      <c r="M30" s="20"/>
    </row>
    <row r="31" spans="13:13" x14ac:dyDescent="0.3">
      <c r="M31" s="20"/>
    </row>
  </sheetData>
  <mergeCells count="6">
    <mergeCell ref="L3:M3"/>
    <mergeCell ref="B3:B4"/>
    <mergeCell ref="C3:D3"/>
    <mergeCell ref="E3:F3"/>
    <mergeCell ref="I3:I4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J32" sqref="J32"/>
    </sheetView>
  </sheetViews>
  <sheetFormatPr defaultRowHeight="14.4" x14ac:dyDescent="0.3"/>
  <cols>
    <col min="1" max="1" width="12.6640625" customWidth="1"/>
  </cols>
  <sheetData>
    <row r="1" spans="1:7" x14ac:dyDescent="0.3">
      <c r="A1" s="33" t="s">
        <v>45</v>
      </c>
    </row>
    <row r="2" spans="1:7" x14ac:dyDescent="0.3">
      <c r="A2" s="58" t="s">
        <v>46</v>
      </c>
    </row>
    <row r="3" spans="1:7" x14ac:dyDescent="0.3">
      <c r="A3" s="83" t="s">
        <v>25</v>
      </c>
      <c r="B3" s="85" t="s">
        <v>47</v>
      </c>
      <c r="C3" s="85"/>
      <c r="D3" s="85"/>
      <c r="E3" s="85" t="s">
        <v>3</v>
      </c>
      <c r="F3" s="85"/>
      <c r="G3" s="86"/>
    </row>
    <row r="4" spans="1:7" ht="26.4" x14ac:dyDescent="0.3">
      <c r="A4" s="83"/>
      <c r="B4" s="36" t="s">
        <v>26</v>
      </c>
      <c r="C4" s="36" t="s">
        <v>27</v>
      </c>
      <c r="D4" s="36" t="s">
        <v>28</v>
      </c>
      <c r="E4" s="36" t="s">
        <v>26</v>
      </c>
      <c r="F4" s="36" t="s">
        <v>27</v>
      </c>
      <c r="G4" s="54" t="s">
        <v>28</v>
      </c>
    </row>
    <row r="5" spans="1:7" x14ac:dyDescent="0.3">
      <c r="A5" s="38"/>
      <c r="B5" s="38"/>
      <c r="C5" s="38"/>
      <c r="D5" s="38"/>
      <c r="E5" s="38"/>
      <c r="F5" s="38"/>
      <c r="G5" s="38"/>
    </row>
    <row r="6" spans="1:7" x14ac:dyDescent="0.3">
      <c r="A6" s="59">
        <v>2014</v>
      </c>
      <c r="B6" s="60"/>
      <c r="C6" s="60"/>
      <c r="D6" s="60"/>
      <c r="E6" s="60"/>
      <c r="F6" s="60"/>
      <c r="G6" s="60"/>
    </row>
    <row r="7" spans="1:7" x14ac:dyDescent="0.3">
      <c r="A7" s="61" t="s">
        <v>7</v>
      </c>
      <c r="B7" s="44">
        <v>-3664</v>
      </c>
      <c r="C7" s="44">
        <v>-1771</v>
      </c>
      <c r="D7" s="44">
        <v>-1893</v>
      </c>
      <c r="E7" s="62">
        <v>100</v>
      </c>
      <c r="F7" s="63">
        <v>48.335152838427945</v>
      </c>
      <c r="G7" s="63">
        <v>51.664847161572048</v>
      </c>
    </row>
    <row r="8" spans="1:7" x14ac:dyDescent="0.3">
      <c r="A8" s="61" t="s">
        <v>48</v>
      </c>
      <c r="B8" s="44">
        <v>-165</v>
      </c>
      <c r="C8" s="44">
        <v>-80</v>
      </c>
      <c r="D8" s="44">
        <v>-85</v>
      </c>
      <c r="E8" s="62">
        <v>100</v>
      </c>
      <c r="F8" s="63">
        <v>48.484848484848484</v>
      </c>
      <c r="G8" s="63">
        <v>51.515151515151516</v>
      </c>
    </row>
    <row r="9" spans="1:7" x14ac:dyDescent="0.3">
      <c r="A9" s="61" t="s">
        <v>49</v>
      </c>
      <c r="B9" s="44">
        <v>-3499</v>
      </c>
      <c r="C9" s="44">
        <v>-1691</v>
      </c>
      <c r="D9" s="44">
        <v>-1808</v>
      </c>
      <c r="E9" s="62">
        <v>100</v>
      </c>
      <c r="F9" s="63">
        <v>48.328093741068876</v>
      </c>
      <c r="G9" s="63">
        <v>51.671906258931124</v>
      </c>
    </row>
    <row r="10" spans="1:7" x14ac:dyDescent="0.3">
      <c r="A10" s="59">
        <v>2015</v>
      </c>
      <c r="B10" s="44"/>
      <c r="C10" s="44"/>
      <c r="D10" s="44"/>
      <c r="E10" s="62"/>
      <c r="F10" s="60"/>
      <c r="G10" s="60"/>
    </row>
    <row r="11" spans="1:7" x14ac:dyDescent="0.3">
      <c r="A11" s="61" t="s">
        <v>7</v>
      </c>
      <c r="B11" s="44">
        <v>-2674</v>
      </c>
      <c r="C11" s="44">
        <v>-1195</v>
      </c>
      <c r="D11" s="44">
        <v>-1479</v>
      </c>
      <c r="E11" s="62">
        <v>100</v>
      </c>
      <c r="F11" s="63">
        <v>44.689603590127156</v>
      </c>
      <c r="G11" s="63">
        <v>55.310396409872851</v>
      </c>
    </row>
    <row r="12" spans="1:7" x14ac:dyDescent="0.3">
      <c r="A12" s="61" t="s">
        <v>48</v>
      </c>
      <c r="B12" s="44">
        <v>-308</v>
      </c>
      <c r="C12" s="44">
        <v>-212</v>
      </c>
      <c r="D12" s="44">
        <v>-96</v>
      </c>
      <c r="E12" s="62">
        <v>100</v>
      </c>
      <c r="F12" s="63">
        <v>68.831168831168839</v>
      </c>
      <c r="G12" s="63">
        <v>31.168831168831169</v>
      </c>
    </row>
    <row r="13" spans="1:7" x14ac:dyDescent="0.3">
      <c r="A13" s="61" t="s">
        <v>49</v>
      </c>
      <c r="B13" s="44">
        <v>-2366</v>
      </c>
      <c r="C13" s="44">
        <v>-983</v>
      </c>
      <c r="D13" s="44">
        <v>-1383</v>
      </c>
      <c r="E13" s="62">
        <v>100</v>
      </c>
      <c r="F13" s="63">
        <v>41.546914623837701</v>
      </c>
      <c r="G13" s="63">
        <v>58.453085376162292</v>
      </c>
    </row>
    <row r="14" spans="1:7" x14ac:dyDescent="0.3">
      <c r="A14" s="59">
        <v>2016</v>
      </c>
      <c r="B14" s="44"/>
      <c r="C14" s="44"/>
      <c r="D14" s="44"/>
      <c r="E14" s="62"/>
      <c r="F14" s="60"/>
      <c r="G14" s="60"/>
    </row>
    <row r="15" spans="1:7" x14ac:dyDescent="0.3">
      <c r="A15" s="61" t="s">
        <v>7</v>
      </c>
      <c r="B15" s="44">
        <v>-3455</v>
      </c>
      <c r="C15" s="44">
        <v>-1572</v>
      </c>
      <c r="D15" s="44">
        <v>-1883</v>
      </c>
      <c r="E15" s="62">
        <v>100</v>
      </c>
      <c r="F15" s="63">
        <v>45.499276410998554</v>
      </c>
      <c r="G15" s="63">
        <v>54.500723589001446</v>
      </c>
    </row>
    <row r="16" spans="1:7" x14ac:dyDescent="0.3">
      <c r="A16" s="61" t="s">
        <v>48</v>
      </c>
      <c r="B16" s="44">
        <v>-1116</v>
      </c>
      <c r="C16" s="44">
        <v>-508</v>
      </c>
      <c r="D16" s="44">
        <v>-608</v>
      </c>
      <c r="E16" s="62">
        <v>100</v>
      </c>
      <c r="F16" s="63">
        <v>45.519713261648747</v>
      </c>
      <c r="G16" s="63">
        <v>54.480286738351261</v>
      </c>
    </row>
    <row r="17" spans="1:7" x14ac:dyDescent="0.3">
      <c r="A17" s="61" t="s">
        <v>49</v>
      </c>
      <c r="B17" s="44">
        <v>-2339</v>
      </c>
      <c r="C17" s="44">
        <v>-1064</v>
      </c>
      <c r="D17" s="44">
        <v>-1275</v>
      </c>
      <c r="E17" s="62">
        <v>100</v>
      </c>
      <c r="F17" s="63">
        <v>45.489525438221463</v>
      </c>
      <c r="G17" s="63">
        <v>54.51047456177853</v>
      </c>
    </row>
    <row r="18" spans="1:7" x14ac:dyDescent="0.3">
      <c r="A18" s="59">
        <v>2017</v>
      </c>
      <c r="B18" s="44"/>
      <c r="C18" s="44"/>
      <c r="D18" s="44"/>
      <c r="E18" s="62"/>
      <c r="F18" s="63"/>
      <c r="G18" s="63"/>
    </row>
    <row r="19" spans="1:7" x14ac:dyDescent="0.3">
      <c r="A19" s="61" t="s">
        <v>7</v>
      </c>
      <c r="B19" s="44">
        <v>-3061</v>
      </c>
      <c r="C19" s="44">
        <v>-1484</v>
      </c>
      <c r="D19" s="44">
        <v>-1577</v>
      </c>
      <c r="E19" s="62">
        <v>100</v>
      </c>
      <c r="F19" s="63">
        <v>48.480888598497224</v>
      </c>
      <c r="G19" s="63">
        <v>51.519111401502784</v>
      </c>
    </row>
    <row r="20" spans="1:7" x14ac:dyDescent="0.3">
      <c r="A20" s="61" t="s">
        <v>48</v>
      </c>
      <c r="B20" s="44">
        <v>-337</v>
      </c>
      <c r="C20" s="44">
        <v>-154</v>
      </c>
      <c r="D20" s="44">
        <v>-183</v>
      </c>
      <c r="E20" s="62">
        <v>100</v>
      </c>
      <c r="F20" s="63">
        <v>45.697329376854597</v>
      </c>
      <c r="G20" s="63">
        <v>54.302670623145403</v>
      </c>
    </row>
    <row r="21" spans="1:7" x14ac:dyDescent="0.3">
      <c r="A21" s="61" t="s">
        <v>49</v>
      </c>
      <c r="B21" s="44">
        <v>-2724</v>
      </c>
      <c r="C21" s="44">
        <v>-1330</v>
      </c>
      <c r="D21" s="44">
        <v>-1394</v>
      </c>
      <c r="E21" s="62">
        <v>100</v>
      </c>
      <c r="F21" s="63">
        <v>48.825256975036716</v>
      </c>
      <c r="G21" s="63">
        <v>51.174743024963284</v>
      </c>
    </row>
    <row r="22" spans="1:7" x14ac:dyDescent="0.3">
      <c r="A22" s="59">
        <v>2018</v>
      </c>
      <c r="B22" s="44"/>
      <c r="C22" s="44"/>
      <c r="D22" s="44"/>
      <c r="E22" s="62"/>
      <c r="F22" s="63"/>
      <c r="G22" s="63"/>
    </row>
    <row r="23" spans="1:7" x14ac:dyDescent="0.3">
      <c r="A23" s="61" t="s">
        <v>7</v>
      </c>
      <c r="B23" s="44">
        <v>-3061</v>
      </c>
      <c r="C23" s="44">
        <v>-1500</v>
      </c>
      <c r="D23" s="44">
        <v>-1561</v>
      </c>
      <c r="E23" s="62">
        <v>100</v>
      </c>
      <c r="F23" s="63">
        <v>49.003593596863773</v>
      </c>
      <c r="G23" s="63">
        <v>50.996406403136227</v>
      </c>
    </row>
    <row r="24" spans="1:7" x14ac:dyDescent="0.3">
      <c r="A24" s="61" t="s">
        <v>48</v>
      </c>
      <c r="B24" s="44">
        <v>-317</v>
      </c>
      <c r="C24" s="44">
        <v>-123</v>
      </c>
      <c r="D24" s="44">
        <v>-194</v>
      </c>
      <c r="E24" s="62">
        <v>100</v>
      </c>
      <c r="F24" s="63">
        <v>38.801261829652994</v>
      </c>
      <c r="G24" s="63">
        <v>61.198738170346999</v>
      </c>
    </row>
    <row r="25" spans="1:7" x14ac:dyDescent="0.3">
      <c r="A25" s="61" t="s">
        <v>49</v>
      </c>
      <c r="B25" s="44">
        <v>-2744</v>
      </c>
      <c r="C25" s="44">
        <v>-1377</v>
      </c>
      <c r="D25" s="44">
        <v>-1367</v>
      </c>
      <c r="E25" s="62">
        <v>100</v>
      </c>
      <c r="F25" s="63">
        <v>50.182215743440231</v>
      </c>
      <c r="G25" s="63">
        <v>49.817784256559769</v>
      </c>
    </row>
    <row r="26" spans="1:7" x14ac:dyDescent="0.3">
      <c r="A26" s="59">
        <v>2019</v>
      </c>
      <c r="B26" s="44"/>
      <c r="C26" s="44"/>
      <c r="D26" s="44"/>
      <c r="E26" s="62"/>
      <c r="F26" s="63"/>
      <c r="G26" s="63"/>
    </row>
    <row r="27" spans="1:7" x14ac:dyDescent="0.3">
      <c r="A27" s="61" t="s">
        <v>7</v>
      </c>
      <c r="B27" s="44">
        <v>-2717</v>
      </c>
      <c r="C27" s="44">
        <v>-1336</v>
      </c>
      <c r="D27" s="44">
        <v>-1381</v>
      </c>
      <c r="E27" s="62">
        <v>100</v>
      </c>
      <c r="F27" s="63">
        <v>49.171880750828116</v>
      </c>
      <c r="G27" s="63">
        <v>50.828119249171877</v>
      </c>
    </row>
    <row r="28" spans="1:7" x14ac:dyDescent="0.3">
      <c r="A28" s="61" t="s">
        <v>48</v>
      </c>
      <c r="B28" s="44">
        <v>-227</v>
      </c>
      <c r="C28" s="44">
        <v>-145</v>
      </c>
      <c r="D28" s="44">
        <v>-82</v>
      </c>
      <c r="E28" s="62">
        <v>100</v>
      </c>
      <c r="F28" s="63">
        <v>63.876651982378853</v>
      </c>
      <c r="G28" s="63">
        <v>36.12334801762114</v>
      </c>
    </row>
    <row r="29" spans="1:7" x14ac:dyDescent="0.3">
      <c r="A29" s="61" t="s">
        <v>49</v>
      </c>
      <c r="B29" s="44">
        <v>-2490</v>
      </c>
      <c r="C29" s="44">
        <v>-1191</v>
      </c>
      <c r="D29" s="44">
        <v>-1299</v>
      </c>
      <c r="E29" s="62">
        <v>100</v>
      </c>
      <c r="F29" s="63">
        <v>47.831325301204821</v>
      </c>
      <c r="G29" s="63">
        <v>52.168674698795179</v>
      </c>
    </row>
    <row r="30" spans="1:7" x14ac:dyDescent="0.3">
      <c r="A30" s="59">
        <v>2020</v>
      </c>
      <c r="B30" s="44"/>
      <c r="C30" s="44"/>
      <c r="D30" s="44"/>
      <c r="E30" s="62"/>
      <c r="F30" s="63"/>
      <c r="G30" s="63"/>
    </row>
    <row r="31" spans="1:7" x14ac:dyDescent="0.3">
      <c r="A31" s="61" t="s">
        <v>7</v>
      </c>
      <c r="B31" s="44">
        <v>-2968</v>
      </c>
      <c r="C31" s="44">
        <v>-1603</v>
      </c>
      <c r="D31" s="44">
        <v>-1365</v>
      </c>
      <c r="E31" s="62">
        <v>100</v>
      </c>
      <c r="F31" s="63">
        <v>54.009433962264154</v>
      </c>
      <c r="G31" s="63">
        <v>45.990566037735846</v>
      </c>
    </row>
    <row r="32" spans="1:7" x14ac:dyDescent="0.3">
      <c r="A32" s="61" t="s">
        <v>48</v>
      </c>
      <c r="B32" s="44">
        <v>-1017</v>
      </c>
      <c r="C32" s="44">
        <v>-634</v>
      </c>
      <c r="D32" s="44">
        <v>-383</v>
      </c>
      <c r="E32" s="62">
        <v>100</v>
      </c>
      <c r="F32" s="63">
        <v>62.340216322517207</v>
      </c>
      <c r="G32" s="63">
        <v>37.659783677482793</v>
      </c>
    </row>
    <row r="33" spans="1:7" x14ac:dyDescent="0.3">
      <c r="A33" s="61" t="s">
        <v>49</v>
      </c>
      <c r="B33" s="44">
        <v>-1951</v>
      </c>
      <c r="C33" s="44">
        <v>-969</v>
      </c>
      <c r="D33" s="44">
        <v>-982</v>
      </c>
      <c r="E33" s="62">
        <v>100</v>
      </c>
      <c r="F33" s="63">
        <v>49.666837519220913</v>
      </c>
      <c r="G33" s="63">
        <v>50.333162480779094</v>
      </c>
    </row>
  </sheetData>
  <mergeCells count="3">
    <mergeCell ref="A3:A4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K19" sqref="K19"/>
    </sheetView>
  </sheetViews>
  <sheetFormatPr defaultRowHeight="14.4" x14ac:dyDescent="0.3"/>
  <sheetData>
    <row r="1" spans="1:5" x14ac:dyDescent="0.3">
      <c r="A1" s="56" t="s">
        <v>50</v>
      </c>
    </row>
    <row r="2" spans="1:5" x14ac:dyDescent="0.3">
      <c r="A2" s="64" t="s">
        <v>51</v>
      </c>
    </row>
    <row r="3" spans="1:5" ht="26.4" x14ac:dyDescent="0.3">
      <c r="B3" s="65" t="s">
        <v>36</v>
      </c>
      <c r="C3" s="66" t="s">
        <v>26</v>
      </c>
      <c r="D3" s="66" t="s">
        <v>52</v>
      </c>
      <c r="E3" s="67" t="s">
        <v>53</v>
      </c>
    </row>
    <row r="4" spans="1:5" x14ac:dyDescent="0.3">
      <c r="B4" s="68">
        <v>2014</v>
      </c>
      <c r="C4" s="48">
        <v>-3664</v>
      </c>
      <c r="D4" s="48">
        <v>-165</v>
      </c>
      <c r="E4" s="48">
        <v>-3499</v>
      </c>
    </row>
    <row r="5" spans="1:5" x14ac:dyDescent="0.3">
      <c r="B5" s="68">
        <v>2015</v>
      </c>
      <c r="C5" s="48">
        <v>-2674</v>
      </c>
      <c r="D5" s="48">
        <v>-308</v>
      </c>
      <c r="E5" s="48">
        <v>-2366</v>
      </c>
    </row>
    <row r="6" spans="1:5" x14ac:dyDescent="0.3">
      <c r="B6" s="68">
        <v>2016</v>
      </c>
      <c r="C6" s="48">
        <v>-3455</v>
      </c>
      <c r="D6" s="48">
        <v>-1116</v>
      </c>
      <c r="E6" s="48">
        <v>-2339</v>
      </c>
    </row>
    <row r="7" spans="1:5" x14ac:dyDescent="0.3">
      <c r="B7" s="68">
        <v>2017</v>
      </c>
      <c r="C7" s="48">
        <v>-3061</v>
      </c>
      <c r="D7" s="48">
        <v>-337</v>
      </c>
      <c r="E7" s="48">
        <v>-2724</v>
      </c>
    </row>
    <row r="8" spans="1:5" x14ac:dyDescent="0.3">
      <c r="B8" s="68">
        <v>2018</v>
      </c>
      <c r="C8" s="48">
        <v>-3061</v>
      </c>
      <c r="D8" s="48">
        <v>-317</v>
      </c>
      <c r="E8" s="48">
        <v>-2744</v>
      </c>
    </row>
    <row r="9" spans="1:5" x14ac:dyDescent="0.3">
      <c r="B9" s="68">
        <v>2019</v>
      </c>
      <c r="C9" s="48">
        <v>-2717</v>
      </c>
      <c r="D9" s="48">
        <v>-227</v>
      </c>
      <c r="E9" s="48">
        <v>-2490</v>
      </c>
    </row>
    <row r="10" spans="1:5" x14ac:dyDescent="0.3">
      <c r="B10" s="68">
        <v>2020</v>
      </c>
      <c r="C10" s="48">
        <v>-2968</v>
      </c>
      <c r="D10" s="48">
        <v>-1017</v>
      </c>
      <c r="E10" s="48">
        <v>-1951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10" workbookViewId="0">
      <selection activeCell="Q19" sqref="Q19"/>
    </sheetView>
  </sheetViews>
  <sheetFormatPr defaultRowHeight="14.4" x14ac:dyDescent="0.3"/>
  <sheetData>
    <row r="1" spans="1:10" ht="15.6" x14ac:dyDescent="0.3">
      <c r="A1" s="33" t="s">
        <v>54</v>
      </c>
      <c r="B1" s="16"/>
      <c r="C1" s="16"/>
      <c r="D1" s="16"/>
      <c r="E1" s="16"/>
    </row>
    <row r="2" spans="1:10" ht="15.6" x14ac:dyDescent="0.3">
      <c r="A2" s="58" t="s">
        <v>55</v>
      </c>
      <c r="B2" s="21"/>
      <c r="C2" s="21"/>
      <c r="D2" s="21"/>
      <c r="E2" s="21"/>
    </row>
    <row r="3" spans="1:10" ht="26.4" x14ac:dyDescent="0.3">
      <c r="B3" s="65" t="s">
        <v>36</v>
      </c>
      <c r="C3" s="66" t="s">
        <v>27</v>
      </c>
      <c r="D3" s="69" t="s">
        <v>28</v>
      </c>
    </row>
    <row r="4" spans="1:10" x14ac:dyDescent="0.3">
      <c r="B4" s="43">
        <v>2014</v>
      </c>
      <c r="C4" s="44">
        <v>-1771</v>
      </c>
      <c r="D4" s="44">
        <v>-1893</v>
      </c>
    </row>
    <row r="5" spans="1:10" x14ac:dyDescent="0.3">
      <c r="B5" s="43">
        <v>2015</v>
      </c>
      <c r="C5" s="44">
        <v>-1195</v>
      </c>
      <c r="D5" s="44">
        <v>-1479</v>
      </c>
    </row>
    <row r="6" spans="1:10" x14ac:dyDescent="0.3">
      <c r="B6" s="43">
        <v>2016</v>
      </c>
      <c r="C6" s="44">
        <v>-1572</v>
      </c>
      <c r="D6" s="44">
        <v>-1883</v>
      </c>
    </row>
    <row r="7" spans="1:10" x14ac:dyDescent="0.3">
      <c r="B7" s="43">
        <v>2017</v>
      </c>
      <c r="C7" s="44">
        <v>-1484</v>
      </c>
      <c r="D7" s="44">
        <v>-1577</v>
      </c>
    </row>
    <row r="8" spans="1:10" x14ac:dyDescent="0.3">
      <c r="B8" s="43">
        <v>2018</v>
      </c>
      <c r="C8" s="44">
        <v>-1500</v>
      </c>
      <c r="D8" s="44">
        <v>-1561</v>
      </c>
    </row>
    <row r="9" spans="1:10" ht="16.2" customHeight="1" x14ac:dyDescent="0.4">
      <c r="B9" s="43">
        <v>2019</v>
      </c>
      <c r="C9" s="44">
        <v>-1336</v>
      </c>
      <c r="D9" s="44">
        <v>-1381</v>
      </c>
      <c r="J9" s="70"/>
    </row>
    <row r="10" spans="1:10" x14ac:dyDescent="0.3">
      <c r="B10" s="43">
        <v>2020</v>
      </c>
      <c r="C10" s="44">
        <v>-1603</v>
      </c>
      <c r="D10" s="44">
        <v>-1365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procjene tab 1</vt:lpstr>
      <vt:lpstr>migracije tab 2</vt:lpstr>
      <vt:lpstr>migracije 3</vt:lpstr>
      <vt:lpstr>migracije 4 i 5</vt:lpstr>
      <vt:lpstr>migracije 6</vt:lpstr>
      <vt:lpstr>migracije 7</vt:lpstr>
      <vt:lpstr>migracije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2021-11-22T07:39:28Z</dcterms:created>
  <dcterms:modified xsi:type="dcterms:W3CDTF">2021-11-22T07:39:54Z</dcterms:modified>
</cp:coreProperties>
</file>