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 activeTab="1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K7" i="8" s="1"/>
  <c r="F7" i="8"/>
  <c r="J7" i="8" s="1"/>
  <c r="E7" i="8"/>
  <c r="E6" i="8" s="1"/>
  <c r="E11" i="8" s="1"/>
  <c r="D7" i="8"/>
  <c r="H7" i="8" s="1"/>
  <c r="C7" i="8"/>
  <c r="B7" i="8"/>
  <c r="G6" i="8"/>
  <c r="F6" i="8"/>
  <c r="J6" i="8" s="1"/>
  <c r="C6" i="8"/>
  <c r="C11" i="8" s="1"/>
  <c r="B6" i="8"/>
  <c r="B11" i="8" s="1"/>
  <c r="I6" i="8" l="1"/>
  <c r="F11" i="8"/>
  <c r="G11" i="8"/>
  <c r="D6" i="8"/>
  <c r="D11" i="8" s="1"/>
  <c r="K6" i="8"/>
  <c r="I7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H6" i="8" l="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<sst xmlns="http://schemas.openxmlformats.org/spreadsheetml/2006/main" count="121" uniqueCount="89">
  <si>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</si>
  <si>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</si>
  <si>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</si>
  <si>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</si>
  <si>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</si>
  <si>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</si>
  <si>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</si>
  <si>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</si>
  <si>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</si>
  <si>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</si>
  <si>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</si>
  <si>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</si>
  <si>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</si>
  <si>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</si>
  <si>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</si>
  <si>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</si>
  <si>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</si>
  <si>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</si>
  <si>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</si>
  <si>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</si>
  <si>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</si>
  <si>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</si>
  <si>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</si>
  <si>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</si>
  <si>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</si>
  <si>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</si>
  <si>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</si>
  <si>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</si>
  <si>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</si>
  <si>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</si>
  <si>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</si>
  <si>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</si>
  <si>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</si>
  <si>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</si>
  <si>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</si>
  <si>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</si>
  <si>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</si>
  <si>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</si>
  <si>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</si>
  <si>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</si>
  <si>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</si>
  <si>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</si>
  <si>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</si>
  <si>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</si>
  <si>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</si>
  <si>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</si>
  <si>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</si>
  <si>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</si>
  <si>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</si>
  <si>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</si>
  <si>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</si>
  <si>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</si>
  <si>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</si>
  <si>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</si>
  <si>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</si>
  <si>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</si>
  <si>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</si>
  <si>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</si>
  <si>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</si>
  <si>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</si>
  <si>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</si>
  <si>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</si>
  <si>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</si>
  <si>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</si>
  <si>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</si>
  <si>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</si>
  <si>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</si>
  <si>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</si>
  <si>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</si>
  <si>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</si>
  <si>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</si>
  <si>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</si>
  <si>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</si>
  <si>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</si>
  <si>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</si>
  <si>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</si>
  <si>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</si>
  <si>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</si>
  <si>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</si>
  <si>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</si>
  <si>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</si>
  <si>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</si>
  <si>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IX 2020</t>
  </si>
  <si>
    <t>X 2020</t>
  </si>
  <si>
    <r>
      <rPr>
        <u/>
        <sz val="9"/>
        <rFont val="Arial Narrow"/>
        <family val="2"/>
      </rPr>
      <t>X 2020</t>
    </r>
    <r>
      <rPr>
        <sz val="9"/>
        <rFont val="Arial Narrow"/>
        <family val="2"/>
        <charset val="238"/>
      </rPr>
      <t xml:space="preserve">
IX 2020</t>
    </r>
  </si>
  <si>
    <r>
      <t xml:space="preserve">X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</si>
  <si>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X 2019</t>
  </si>
  <si>
    <r>
      <t xml:space="preserve">X 2020
</t>
    </r>
    <r>
      <rPr>
        <sz val="9"/>
        <rFont val="Arial Narrow"/>
        <family val="2"/>
        <charset val="238"/>
      </rPr>
      <t>IX 2020</t>
    </r>
  </si>
  <si>
    <r>
      <t xml:space="preserve">X 2020
</t>
    </r>
    <r>
      <rPr>
        <sz val="9"/>
        <rFont val="Arial Narrow"/>
        <family val="2"/>
      </rPr>
      <t>X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</si>
</sst>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1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D30" sqref="D30"/>
    </sheetView>
  </sheetViews>
  <sheetFormatPr defaultColWidth="9.1796875" defaultRowHeight="11.5" x14ac:dyDescent="0.25"/>
  <cols>
    <col min="1" max="1" width="20.81640625" style="83" customWidth="1"/>
    <col min="2" max="11" width="7.54296875" style="83" customWidth="1"/>
    <col min="12" max="12" width="20.453125" style="83" customWidth="1"/>
    <col min="13" max="16384" width="9.1796875" style="83"/>
  </cols>
  <sheetData>
    <row r="1" spans="1:25" s="80" customFormat="1" ht="13" x14ac:dyDescent="0.3">
      <c r="A1" s="54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5" s="80" customFormat="1" ht="13" x14ac:dyDescent="0.3">
      <c r="A2" s="56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N2" s="81"/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8.5" customHeight="1" x14ac:dyDescent="0.25">
      <c r="A3" s="113"/>
      <c r="B3" s="116" t="s">
        <v>74</v>
      </c>
      <c r="C3" s="116"/>
      <c r="D3" s="117" t="s">
        <v>82</v>
      </c>
      <c r="E3" s="117"/>
      <c r="F3" s="117" t="s">
        <v>83</v>
      </c>
      <c r="G3" s="117"/>
      <c r="H3" s="118" t="s">
        <v>60</v>
      </c>
      <c r="I3" s="119"/>
      <c r="J3" s="119"/>
      <c r="K3" s="119"/>
      <c r="L3" s="107"/>
      <c r="N3" s="84"/>
      <c r="O3" s="85"/>
      <c r="P3" s="85"/>
      <c r="Q3" s="85"/>
      <c r="R3" s="85"/>
      <c r="S3" s="86"/>
      <c r="T3" s="86"/>
      <c r="U3" s="86"/>
      <c r="V3" s="86"/>
      <c r="W3" s="87"/>
      <c r="X3" s="87"/>
      <c r="Y3" s="88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84</v>
      </c>
      <c r="I4" s="111"/>
      <c r="J4" s="112" t="s">
        <v>85</v>
      </c>
      <c r="K4" s="112"/>
      <c r="L4" s="108"/>
      <c r="N4" s="84"/>
      <c r="O4" s="85"/>
      <c r="P4" s="85"/>
      <c r="Q4" s="85"/>
      <c r="R4" s="85"/>
      <c r="S4" s="85"/>
      <c r="T4" s="85"/>
      <c r="U4" s="89"/>
      <c r="V4" s="89"/>
      <c r="W4" s="87"/>
      <c r="X4" s="87"/>
      <c r="Y4" s="88"/>
    </row>
    <row r="5" spans="1:25" ht="23" x14ac:dyDescent="0.25">
      <c r="A5" s="115"/>
      <c r="B5" s="57" t="s">
        <v>63</v>
      </c>
      <c r="C5" s="106" t="s">
        <v>64</v>
      </c>
      <c r="D5" s="57" t="s">
        <v>63</v>
      </c>
      <c r="E5" s="106" t="s">
        <v>64</v>
      </c>
      <c r="F5" s="57" t="s">
        <v>63</v>
      </c>
      <c r="G5" s="106" t="s">
        <v>64</v>
      </c>
      <c r="H5" s="57" t="s">
        <v>63</v>
      </c>
      <c r="I5" s="106" t="s">
        <v>64</v>
      </c>
      <c r="J5" s="57" t="s">
        <v>63</v>
      </c>
      <c r="K5" s="106" t="s">
        <v>64</v>
      </c>
      <c r="L5" s="109"/>
      <c r="N5" s="90"/>
      <c r="O5" s="91"/>
      <c r="P5" s="90"/>
      <c r="Q5" s="92"/>
      <c r="R5" s="90"/>
      <c r="S5" s="92"/>
      <c r="T5" s="90"/>
      <c r="U5" s="92"/>
      <c r="V5" s="90"/>
      <c r="W5" s="87"/>
      <c r="X5" s="87"/>
      <c r="Y5" s="88"/>
    </row>
    <row r="6" spans="1:25" ht="23.5" customHeight="1" x14ac:dyDescent="0.25">
      <c r="A6" s="58" t="s">
        <v>78</v>
      </c>
      <c r="B6" s="59">
        <f t="shared" ref="B6:G6" si="0">B7+B10</f>
        <v>845053</v>
      </c>
      <c r="C6" s="59">
        <f t="shared" si="0"/>
        <v>404511</v>
      </c>
      <c r="D6" s="59">
        <f t="shared" si="0"/>
        <v>845432</v>
      </c>
      <c r="E6" s="60">
        <f t="shared" si="0"/>
        <v>407144</v>
      </c>
      <c r="F6" s="60">
        <f t="shared" si="0"/>
        <v>844138</v>
      </c>
      <c r="G6" s="61">
        <f t="shared" si="0"/>
        <v>407007</v>
      </c>
      <c r="H6" s="62">
        <f t="shared" ref="H6:I10" si="1">F6/D6*100</f>
        <v>99.846942155016606</v>
      </c>
      <c r="I6" s="62">
        <f t="shared" si="1"/>
        <v>99.966350971646406</v>
      </c>
      <c r="J6" s="62">
        <f>F6/B6*100</f>
        <v>99.891722767684399</v>
      </c>
      <c r="K6" s="63">
        <f>G6/C6*100</f>
        <v>100.61704131655259</v>
      </c>
      <c r="L6" s="64" t="s">
        <v>79</v>
      </c>
      <c r="N6" s="90"/>
      <c r="O6" s="93"/>
      <c r="P6" s="93"/>
      <c r="Q6" s="93"/>
      <c r="R6" s="93"/>
      <c r="S6" s="94"/>
      <c r="T6" s="94"/>
      <c r="U6" s="94"/>
      <c r="V6" s="94"/>
      <c r="W6" s="95"/>
      <c r="X6" s="95"/>
      <c r="Y6" s="88"/>
    </row>
    <row r="7" spans="1:25" ht="23" x14ac:dyDescent="0.25">
      <c r="A7" s="65" t="s">
        <v>69</v>
      </c>
      <c r="B7" s="66">
        <f>SUM(B8:B9)</f>
        <v>531483</v>
      </c>
      <c r="C7" s="66">
        <f t="shared" ref="C7:G7" si="2">SUM(C8:C9)</f>
        <v>222516</v>
      </c>
      <c r="D7" s="66">
        <f t="shared" si="2"/>
        <v>519772</v>
      </c>
      <c r="E7" s="66">
        <f t="shared" si="2"/>
        <v>217821</v>
      </c>
      <c r="F7" s="66">
        <f t="shared" si="2"/>
        <v>520572</v>
      </c>
      <c r="G7" s="67">
        <f t="shared" si="2"/>
        <v>218702</v>
      </c>
      <c r="H7" s="62">
        <f t="shared" si="1"/>
        <v>100.15391363905712</v>
      </c>
      <c r="I7" s="62">
        <f t="shared" si="1"/>
        <v>100.40446054329013</v>
      </c>
      <c r="J7" s="62">
        <f t="shared" ref="J7:K10" si="3">F7/B7*100</f>
        <v>97.947065098977774</v>
      </c>
      <c r="K7" s="68">
        <f t="shared" si="3"/>
        <v>98.28596595301012</v>
      </c>
      <c r="L7" s="69" t="s">
        <v>75</v>
      </c>
      <c r="N7" s="96"/>
      <c r="O7" s="97"/>
      <c r="P7" s="97"/>
      <c r="Q7" s="97"/>
      <c r="R7" s="97"/>
      <c r="S7" s="94"/>
      <c r="T7" s="94"/>
      <c r="U7" s="94"/>
      <c r="V7" s="94"/>
      <c r="W7" s="98"/>
      <c r="X7" s="98"/>
      <c r="Y7" s="88"/>
    </row>
    <row r="8" spans="1:25" ht="23.5" customHeight="1" x14ac:dyDescent="0.25">
      <c r="A8" s="70" t="s">
        <v>76</v>
      </c>
      <c r="B8" s="34">
        <v>471849</v>
      </c>
      <c r="C8" s="34">
        <v>197294</v>
      </c>
      <c r="D8" s="71">
        <v>461365</v>
      </c>
      <c r="E8" s="72">
        <v>193552</v>
      </c>
      <c r="F8" s="71">
        <v>462685</v>
      </c>
      <c r="G8" s="73">
        <v>194597</v>
      </c>
      <c r="H8" s="62">
        <f t="shared" si="1"/>
        <v>100.28610752874623</v>
      </c>
      <c r="I8" s="62">
        <f t="shared" si="1"/>
        <v>100.53990658841035</v>
      </c>
      <c r="J8" s="62">
        <f t="shared" si="3"/>
        <v>98.057853253901143</v>
      </c>
      <c r="K8" s="68">
        <f t="shared" si="3"/>
        <v>98.633004551582914</v>
      </c>
      <c r="L8" s="74" t="s">
        <v>71</v>
      </c>
      <c r="N8" s="99"/>
      <c r="O8" s="99"/>
      <c r="P8" s="99"/>
      <c r="Q8" s="99"/>
      <c r="R8" s="99"/>
      <c r="S8" s="94"/>
      <c r="T8" s="94"/>
      <c r="U8" s="94"/>
      <c r="V8" s="94"/>
      <c r="W8" s="98"/>
      <c r="X8" s="98"/>
      <c r="Y8" s="88"/>
    </row>
    <row r="9" spans="1:25" ht="32.15" customHeight="1" x14ac:dyDescent="0.25">
      <c r="A9" s="70" t="s">
        <v>77</v>
      </c>
      <c r="B9" s="34">
        <v>59634</v>
      </c>
      <c r="C9" s="34">
        <v>25222</v>
      </c>
      <c r="D9" s="71">
        <v>58407</v>
      </c>
      <c r="E9" s="72">
        <v>24269</v>
      </c>
      <c r="F9" s="71">
        <v>57887</v>
      </c>
      <c r="G9" s="73">
        <v>24105</v>
      </c>
      <c r="H9" s="62">
        <f t="shared" si="1"/>
        <v>99.109695755645731</v>
      </c>
      <c r="I9" s="62">
        <f t="shared" si="1"/>
        <v>99.324240801021872</v>
      </c>
      <c r="J9" s="62">
        <f t="shared" si="3"/>
        <v>97.070463158600802</v>
      </c>
      <c r="K9" s="68">
        <f t="shared" si="3"/>
        <v>95.571326619617793</v>
      </c>
      <c r="L9" s="74" t="s">
        <v>72</v>
      </c>
      <c r="N9" s="100"/>
      <c r="O9" s="101"/>
      <c r="P9" s="101"/>
      <c r="Q9" s="101"/>
      <c r="R9" s="101"/>
      <c r="S9" s="81"/>
      <c r="T9" s="81"/>
      <c r="U9" s="81"/>
      <c r="V9" s="81"/>
      <c r="W9" s="102"/>
      <c r="X9" s="88"/>
      <c r="Y9" s="88"/>
    </row>
    <row r="10" spans="1:25" ht="19.5" customHeight="1" x14ac:dyDescent="0.25">
      <c r="A10" s="65" t="s">
        <v>70</v>
      </c>
      <c r="B10" s="34">
        <v>313570</v>
      </c>
      <c r="C10" s="34">
        <v>181995</v>
      </c>
      <c r="D10" s="71">
        <v>325660</v>
      </c>
      <c r="E10" s="72">
        <v>189323</v>
      </c>
      <c r="F10" s="71">
        <v>323566</v>
      </c>
      <c r="G10" s="73">
        <v>188305</v>
      </c>
      <c r="H10" s="62">
        <f t="shared" si="1"/>
        <v>99.356998096173925</v>
      </c>
      <c r="I10" s="62">
        <f t="shared" si="1"/>
        <v>99.462294597064272</v>
      </c>
      <c r="J10" s="62">
        <f t="shared" si="3"/>
        <v>103.18780495583124</v>
      </c>
      <c r="K10" s="62">
        <f t="shared" si="3"/>
        <v>103.4671282178082</v>
      </c>
      <c r="L10" s="75" t="s">
        <v>73</v>
      </c>
      <c r="N10" s="9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ht="29.5" customHeight="1" x14ac:dyDescent="0.25">
      <c r="A11" s="76" t="s">
        <v>65</v>
      </c>
      <c r="B11" s="62">
        <f t="shared" ref="B11:G11" si="4">B10/B6*100</f>
        <v>37.106548346671744</v>
      </c>
      <c r="C11" s="62">
        <f t="shared" si="4"/>
        <v>44.991359938295865</v>
      </c>
      <c r="D11" s="62">
        <f t="shared" si="4"/>
        <v>38.519951929900927</v>
      </c>
      <c r="E11" s="62">
        <f t="shared" si="4"/>
        <v>46.500255437879474</v>
      </c>
      <c r="F11" s="62">
        <f t="shared" si="4"/>
        <v>38.33093641087121</v>
      </c>
      <c r="G11" s="68">
        <f t="shared" si="4"/>
        <v>46.265789040483334</v>
      </c>
      <c r="H11" s="77"/>
      <c r="I11" s="77"/>
      <c r="J11" s="77"/>
      <c r="K11" s="78"/>
      <c r="L11" s="79" t="s">
        <v>66</v>
      </c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ht="21" customHeight="1" x14ac:dyDescent="0.25">
      <c r="A12" s="103"/>
      <c r="B12" s="103"/>
      <c r="C12" s="103"/>
      <c r="L12" s="104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ht="18.75" customHeight="1" x14ac:dyDescent="0.25">
      <c r="A13" s="103"/>
      <c r="B13" s="103"/>
      <c r="C13" s="103"/>
      <c r="L13" s="104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zoomScale="91" zoomScaleNormal="91" workbookViewId="0">
      <selection activeCell="N12" sqref="N12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20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M1" s="44"/>
    </row>
    <row r="2" spans="1:13" s="1" customFormat="1" ht="13.5" customHeight="1" x14ac:dyDescent="0.35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3" ht="42" customHeight="1" x14ac:dyDescent="0.25">
      <c r="A3" s="122" t="s">
        <v>61</v>
      </c>
      <c r="B3" s="123"/>
      <c r="C3" s="125" t="s">
        <v>59</v>
      </c>
      <c r="D3" s="126"/>
      <c r="E3" s="126"/>
      <c r="F3" s="127"/>
      <c r="G3" s="128" t="s">
        <v>60</v>
      </c>
      <c r="H3" s="128"/>
      <c r="I3" s="128"/>
      <c r="J3" s="129" t="s">
        <v>62</v>
      </c>
      <c r="K3" s="129"/>
    </row>
    <row r="4" spans="1:13" ht="27" customHeight="1" x14ac:dyDescent="0.25">
      <c r="A4" s="124"/>
      <c r="B4" s="124"/>
      <c r="C4" s="6" t="s">
        <v>74</v>
      </c>
      <c r="D4" s="7" t="s">
        <v>86</v>
      </c>
      <c r="E4" s="8" t="s">
        <v>82</v>
      </c>
      <c r="F4" s="8" t="s">
        <v>83</v>
      </c>
      <c r="G4" s="105" t="s">
        <v>87</v>
      </c>
      <c r="H4" s="105" t="s">
        <v>88</v>
      </c>
      <c r="I4" s="105" t="s">
        <v>85</v>
      </c>
      <c r="J4" s="130"/>
      <c r="K4" s="130"/>
    </row>
    <row r="5" spans="1:13" ht="6" customHeight="1" x14ac:dyDescent="0.25">
      <c r="A5" s="9"/>
      <c r="B5" s="10"/>
      <c r="C5" s="45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6" t="s">
        <v>0</v>
      </c>
      <c r="C6" s="47">
        <f>SUM(C8:C26)</f>
        <v>531483</v>
      </c>
      <c r="D6" s="31">
        <f>SUM(D8:D26)</f>
        <v>536291</v>
      </c>
      <c r="E6" s="31">
        <f t="shared" ref="E6:F6" si="0">SUM(E8:E26)</f>
        <v>519772</v>
      </c>
      <c r="F6" s="31">
        <f t="shared" si="0"/>
        <v>520572</v>
      </c>
      <c r="G6" s="32">
        <f>F6/E6*100</f>
        <v>100.15391363905712</v>
      </c>
      <c r="H6" s="33">
        <f>F6/D6*100</f>
        <v>97.068942048253646</v>
      </c>
      <c r="I6" s="53">
        <f>F6/C6*100</f>
        <v>97.947065098977774</v>
      </c>
      <c r="J6" s="16" t="s">
        <v>1</v>
      </c>
      <c r="K6" s="4"/>
    </row>
    <row r="7" spans="1:13" ht="5.25" customHeight="1" x14ac:dyDescent="0.25">
      <c r="A7" s="15"/>
      <c r="B7" s="49"/>
      <c r="C7" s="38"/>
      <c r="D7" s="34"/>
      <c r="E7" s="34"/>
      <c r="F7" s="35"/>
      <c r="G7" s="32"/>
      <c r="H7" s="36"/>
      <c r="I7" s="48"/>
      <c r="J7" s="18"/>
      <c r="K7" s="4"/>
    </row>
    <row r="8" spans="1:13" x14ac:dyDescent="0.25">
      <c r="A8" s="15" t="s">
        <v>2</v>
      </c>
      <c r="B8" s="50" t="s">
        <v>3</v>
      </c>
      <c r="C8" s="38">
        <v>10989</v>
      </c>
      <c r="D8" s="38">
        <v>11286</v>
      </c>
      <c r="E8" s="38">
        <v>10905</v>
      </c>
      <c r="F8" s="38">
        <v>10879</v>
      </c>
      <c r="G8" s="39">
        <f t="shared" ref="G8:G26" si="1">F8/E8*100</f>
        <v>99.761577258138473</v>
      </c>
      <c r="H8" s="36">
        <f t="shared" ref="H8:H26" si="2">F8/D8*100</f>
        <v>96.393762183235864</v>
      </c>
      <c r="I8" s="37">
        <f t="shared" ref="I8:I26" si="3">F8/C8*100</f>
        <v>98.998998998998999</v>
      </c>
      <c r="J8" s="19" t="s">
        <v>4</v>
      </c>
      <c r="K8" s="9" t="s">
        <v>2</v>
      </c>
    </row>
    <row r="9" spans="1:13" x14ac:dyDescent="0.25">
      <c r="A9" s="15" t="s">
        <v>5</v>
      </c>
      <c r="B9" s="50" t="s">
        <v>6</v>
      </c>
      <c r="C9" s="38">
        <v>13259</v>
      </c>
      <c r="D9" s="40">
        <v>13114</v>
      </c>
      <c r="E9" s="38">
        <v>12520</v>
      </c>
      <c r="F9" s="38">
        <v>12139</v>
      </c>
      <c r="G9" s="39">
        <f t="shared" si="1"/>
        <v>96.956869009584665</v>
      </c>
      <c r="H9" s="36">
        <f t="shared" si="2"/>
        <v>92.565197498856193</v>
      </c>
      <c r="I9" s="37">
        <f t="shared" si="3"/>
        <v>91.552907459084395</v>
      </c>
      <c r="J9" s="20" t="s">
        <v>7</v>
      </c>
      <c r="K9" s="9" t="s">
        <v>5</v>
      </c>
    </row>
    <row r="10" spans="1:13" x14ac:dyDescent="0.25">
      <c r="A10" s="15" t="s">
        <v>8</v>
      </c>
      <c r="B10" s="50" t="s">
        <v>9</v>
      </c>
      <c r="C10" s="38">
        <v>106385</v>
      </c>
      <c r="D10" s="40">
        <v>106581</v>
      </c>
      <c r="E10" s="38">
        <v>100258</v>
      </c>
      <c r="F10" s="38">
        <v>101265</v>
      </c>
      <c r="G10" s="39">
        <f t="shared" si="1"/>
        <v>101.00440862574558</v>
      </c>
      <c r="H10" s="36">
        <f t="shared" si="2"/>
        <v>95.012244208630065</v>
      </c>
      <c r="I10" s="37">
        <f t="shared" si="3"/>
        <v>95.187291441462605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50" t="s">
        <v>56</v>
      </c>
      <c r="C11" s="38">
        <v>8724</v>
      </c>
      <c r="D11" s="40">
        <v>8808</v>
      </c>
      <c r="E11" s="38">
        <v>8573</v>
      </c>
      <c r="F11" s="38">
        <v>8615</v>
      </c>
      <c r="G11" s="41">
        <f t="shared" si="1"/>
        <v>100.48991018313309</v>
      </c>
      <c r="H11" s="42">
        <f t="shared" si="2"/>
        <v>97.808810172570389</v>
      </c>
      <c r="I11" s="43">
        <f t="shared" si="3"/>
        <v>98.750573131591011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50" t="s">
        <v>57</v>
      </c>
      <c r="C12" s="38">
        <v>8652</v>
      </c>
      <c r="D12" s="40">
        <v>8655</v>
      </c>
      <c r="E12" s="38">
        <v>8561</v>
      </c>
      <c r="F12" s="38">
        <v>8508</v>
      </c>
      <c r="G12" s="41">
        <f t="shared" si="1"/>
        <v>99.380913444691046</v>
      </c>
      <c r="H12" s="42">
        <f t="shared" si="2"/>
        <v>98.301559792027732</v>
      </c>
      <c r="I12" s="43">
        <f t="shared" si="3"/>
        <v>98.335644937586693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50" t="s">
        <v>16</v>
      </c>
      <c r="C13" s="38">
        <v>26007</v>
      </c>
      <c r="D13" s="40">
        <v>26811</v>
      </c>
      <c r="E13" s="38">
        <v>26801</v>
      </c>
      <c r="F13" s="38">
        <v>26866</v>
      </c>
      <c r="G13" s="39">
        <f t="shared" si="1"/>
        <v>100.24252826387074</v>
      </c>
      <c r="H13" s="36">
        <f t="shared" si="2"/>
        <v>100.20513968147402</v>
      </c>
      <c r="I13" s="43">
        <f t="shared" si="3"/>
        <v>103.30295689622024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50" t="s">
        <v>19</v>
      </c>
      <c r="C14" s="38">
        <v>98951</v>
      </c>
      <c r="D14" s="40">
        <v>99318</v>
      </c>
      <c r="E14" s="38">
        <v>95215</v>
      </c>
      <c r="F14" s="38">
        <v>94837</v>
      </c>
      <c r="G14" s="41">
        <f t="shared" si="1"/>
        <v>99.603003728404133</v>
      </c>
      <c r="H14" s="42">
        <f t="shared" si="2"/>
        <v>95.488229726736336</v>
      </c>
      <c r="I14" s="43">
        <f t="shared" si="3"/>
        <v>95.842386635809646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50" t="s">
        <v>22</v>
      </c>
      <c r="C15" s="38">
        <v>24857</v>
      </c>
      <c r="D15" s="40">
        <v>25356</v>
      </c>
      <c r="E15" s="38">
        <v>24321</v>
      </c>
      <c r="F15" s="38">
        <v>24341</v>
      </c>
      <c r="G15" s="39">
        <f t="shared" si="1"/>
        <v>100.08223346079519</v>
      </c>
      <c r="H15" s="36">
        <f t="shared" si="2"/>
        <v>95.997002681811011</v>
      </c>
      <c r="I15" s="43">
        <f t="shared" si="3"/>
        <v>97.924126000724144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50" t="s">
        <v>58</v>
      </c>
      <c r="C16" s="38">
        <v>27414</v>
      </c>
      <c r="D16" s="40">
        <v>28029</v>
      </c>
      <c r="E16" s="38">
        <v>24581</v>
      </c>
      <c r="F16" s="38">
        <v>24325</v>
      </c>
      <c r="G16" s="41">
        <f t="shared" si="1"/>
        <v>98.958545217851196</v>
      </c>
      <c r="H16" s="42">
        <f t="shared" si="2"/>
        <v>86.785115416176112</v>
      </c>
      <c r="I16" s="43">
        <f t="shared" si="3"/>
        <v>88.732034726781933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50" t="s">
        <v>27</v>
      </c>
      <c r="C17" s="38">
        <v>15509</v>
      </c>
      <c r="D17" s="40">
        <v>15924</v>
      </c>
      <c r="E17" s="38">
        <v>16325</v>
      </c>
      <c r="F17" s="38">
        <v>16541</v>
      </c>
      <c r="G17" s="39">
        <f t="shared" si="1"/>
        <v>101.32312404287902</v>
      </c>
      <c r="H17" s="36">
        <f t="shared" si="2"/>
        <v>103.87465460939463</v>
      </c>
      <c r="I17" s="43">
        <f t="shared" si="3"/>
        <v>106.65420078664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50" t="s">
        <v>30</v>
      </c>
      <c r="C18" s="38">
        <v>12115</v>
      </c>
      <c r="D18" s="40">
        <v>12217</v>
      </c>
      <c r="E18" s="38">
        <v>12043</v>
      </c>
      <c r="F18" s="38">
        <v>12079</v>
      </c>
      <c r="G18" s="41">
        <f t="shared" si="1"/>
        <v>100.29892883832932</v>
      </c>
      <c r="H18" s="42">
        <f t="shared" si="2"/>
        <v>98.870426454939846</v>
      </c>
      <c r="I18" s="43">
        <f t="shared" si="3"/>
        <v>99.702847709451092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50" t="s">
        <v>33</v>
      </c>
      <c r="C19" s="38">
        <v>3206</v>
      </c>
      <c r="D19" s="40">
        <v>3268</v>
      </c>
      <c r="E19" s="38">
        <v>3015</v>
      </c>
      <c r="F19" s="38">
        <v>2981</v>
      </c>
      <c r="G19" s="39">
        <f t="shared" si="1"/>
        <v>98.872305140961856</v>
      </c>
      <c r="H19" s="36">
        <f t="shared" si="2"/>
        <v>91.217870257037944</v>
      </c>
      <c r="I19" s="43">
        <f t="shared" si="3"/>
        <v>92.981908920773549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50" t="s">
        <v>36</v>
      </c>
      <c r="C20" s="38">
        <v>16593</v>
      </c>
      <c r="D20" s="40">
        <v>16697</v>
      </c>
      <c r="E20" s="38">
        <v>16569</v>
      </c>
      <c r="F20" s="38">
        <v>16584</v>
      </c>
      <c r="G20" s="41">
        <f t="shared" si="1"/>
        <v>100.09053050878146</v>
      </c>
      <c r="H20" s="42">
        <f t="shared" si="2"/>
        <v>99.323231718272737</v>
      </c>
      <c r="I20" s="43">
        <f t="shared" si="3"/>
        <v>99.945760260350752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50" t="s">
        <v>39</v>
      </c>
      <c r="C21" s="38">
        <v>12068</v>
      </c>
      <c r="D21" s="40">
        <v>12348</v>
      </c>
      <c r="E21" s="38">
        <v>12568</v>
      </c>
      <c r="F21" s="38">
        <v>12693</v>
      </c>
      <c r="G21" s="41">
        <f t="shared" si="1"/>
        <v>100.99458943348185</v>
      </c>
      <c r="H21" s="42">
        <f t="shared" si="2"/>
        <v>102.79397473275024</v>
      </c>
      <c r="I21" s="43">
        <f t="shared" si="3"/>
        <v>105.17898574743123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50" t="s">
        <v>42</v>
      </c>
      <c r="C22" s="38">
        <v>48077</v>
      </c>
      <c r="D22" s="40">
        <v>48266</v>
      </c>
      <c r="E22" s="38">
        <v>48200</v>
      </c>
      <c r="F22" s="38">
        <v>48209</v>
      </c>
      <c r="G22" s="41">
        <f t="shared" si="1"/>
        <v>100.01867219917014</v>
      </c>
      <c r="H22" s="42">
        <f t="shared" si="2"/>
        <v>99.881904446194</v>
      </c>
      <c r="I22" s="43">
        <f t="shared" si="3"/>
        <v>100.2745595607047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51" t="s">
        <v>45</v>
      </c>
      <c r="C23" s="38">
        <v>43436</v>
      </c>
      <c r="D23" s="40">
        <v>44174</v>
      </c>
      <c r="E23" s="38">
        <v>43724</v>
      </c>
      <c r="F23" s="38">
        <v>44206</v>
      </c>
      <c r="G23" s="39">
        <f t="shared" si="1"/>
        <v>101.1023694081054</v>
      </c>
      <c r="H23" s="36">
        <f t="shared" si="2"/>
        <v>100.07244080228187</v>
      </c>
      <c r="I23" s="43">
        <f t="shared" si="3"/>
        <v>101.7727230868404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2" t="s">
        <v>48</v>
      </c>
      <c r="C24" s="38">
        <v>34627</v>
      </c>
      <c r="D24" s="40">
        <v>34823</v>
      </c>
      <c r="E24" s="38">
        <v>35445</v>
      </c>
      <c r="F24" s="38">
        <v>35424</v>
      </c>
      <c r="G24" s="41">
        <f t="shared" si="1"/>
        <v>99.940753279729151</v>
      </c>
      <c r="H24" s="42">
        <f t="shared" si="2"/>
        <v>101.72587083249576</v>
      </c>
      <c r="I24" s="43">
        <f t="shared" si="3"/>
        <v>102.30167210558234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2" t="s">
        <v>51</v>
      </c>
      <c r="C25" s="38">
        <v>10087</v>
      </c>
      <c r="D25" s="40">
        <v>9989</v>
      </c>
      <c r="E25" s="38">
        <v>9551</v>
      </c>
      <c r="F25" s="38">
        <v>9470</v>
      </c>
      <c r="G25" s="39">
        <f t="shared" si="1"/>
        <v>99.151921264789024</v>
      </c>
      <c r="H25" s="36">
        <f t="shared" si="2"/>
        <v>94.804284713184501</v>
      </c>
      <c r="I25" s="43">
        <f t="shared" si="3"/>
        <v>93.883216020620594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2" t="s">
        <v>54</v>
      </c>
      <c r="C26" s="38">
        <v>10527</v>
      </c>
      <c r="D26" s="40">
        <v>10627</v>
      </c>
      <c r="E26" s="38">
        <v>10597</v>
      </c>
      <c r="F26" s="38">
        <v>10610</v>
      </c>
      <c r="G26" s="39">
        <f t="shared" si="1"/>
        <v>100.12267622912145</v>
      </c>
      <c r="H26" s="36">
        <f t="shared" si="2"/>
        <v>99.840030111978919</v>
      </c>
      <c r="I26" s="43">
        <f t="shared" si="3"/>
        <v>100.78844875083119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2020-12-09T14:28:05Z</dcterms:modified>
</cp:coreProperties>
</file>