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685" tabRatio="695" activeTab="2"/>
  </bookViews>
  <sheets>
    <sheet name="PubMjes" sheetId="15326" r:id="rId1"/>
    <sheet name="Pub_oktobar 2020" sheetId="15325" r:id="rId2"/>
    <sheet name="graf_oktobar2020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D21" i="15326" l="1"/>
  <c r="I12" i="15329" l="1"/>
  <c r="E12" i="15329"/>
  <c r="I14" i="15329" l="1"/>
  <c r="I15" i="15329"/>
  <c r="I16" i="15329"/>
  <c r="I17" i="15329"/>
  <c r="I18" i="15329"/>
  <c r="I19" i="15329"/>
  <c r="I20" i="15329"/>
  <c r="I21" i="15329"/>
  <c r="I22" i="15329"/>
  <c r="I23" i="15329"/>
  <c r="E14" i="15329"/>
  <c r="E15" i="15329"/>
  <c r="E16" i="15329"/>
  <c r="E17" i="15329"/>
  <c r="E18" i="15329"/>
  <c r="E19" i="15329"/>
  <c r="E20" i="15329"/>
  <c r="E21" i="15329"/>
  <c r="E22" i="15329"/>
  <c r="E23" i="15329"/>
  <c r="H11" i="15326" l="1"/>
  <c r="D11" i="15326"/>
</calcChain>
</file>

<file path=xl/sharedStrings.xml><?xml version="1.0" encoding="utf-8"?>
<sst xmlns="http://schemas.openxmlformats.org/spreadsheetml/2006/main" count="149" uniqueCount="82">
  <si>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</si>
  <si>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</si>
  <si>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</si>
  <si>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</si>
  <si>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</si>
  <si>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</si>
  <si>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</si>
  <si>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</si>
  <si>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</si>
  <si>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</si>
  <si>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</si>
  <si>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</si>
  <si>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</si>
  <si>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</si>
  <si>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</si>
  <si>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</si>
  <si>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</si>
  <si>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</si>
  <si>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</si>
  <si>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</si>
  <si>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</si>
  <si>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</si>
  <si>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</si>
  <si>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</si>
  <si>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</si>
  <si>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</si>
  <si>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</si>
  <si>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</si>
  <si>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</si>
  <si>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</si>
  <si>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</si>
  <si>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</si>
  <si>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</si>
  <si>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</si>
  <si>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</si>
  <si>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</si>
  <si>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</si>
  <si>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</si>
  <si>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</si>
  <si>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</si>
  <si>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</si>
  <si>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</si>
  <si>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</si>
  <si>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</si>
  <si>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</t>
  </si>
  <si>
    <t>XII</t>
  </si>
  <si>
    <t>I/2020</t>
  </si>
  <si>
    <t>II/2020</t>
  </si>
  <si>
    <t>III/2020</t>
  </si>
  <si>
    <t>IV/2020</t>
  </si>
  <si>
    <t>V/2020</t>
  </si>
  <si>
    <t>VI/2020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</si>
  <si>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</si>
  <si>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</si>
  <si>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</si>
  <si>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</si>
  <si>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</si>
  <si>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</si>
  <si>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</si>
  <si>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</si>
  <si>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</si>
  <si>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</si>
  <si>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</si>
  <si>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</si>
  <si>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</si>
  <si>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</si>
  <si>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</si>
  <si>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</si>
  <si>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</si>
  <si>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</si>
  <si>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</si>
  <si>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</si>
  <si>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VII/2020</t>
  </si>
  <si>
    <t>VIII/2020</t>
  </si>
  <si>
    <t>IX/2020</t>
  </si>
  <si>
    <t xml:space="preserve">PREMA MJESTU UOBIČAJENOG STANOVANJA, oktobar/listopad 2020. godine - prvi rezultati </t>
  </si>
  <si>
    <t>ACCORDING TO THE PLACE OF USUAL RESIDENCE, October 2020 - first results</t>
  </si>
  <si>
    <t xml:space="preserve">(October 2020 - first results) </t>
  </si>
  <si>
    <t xml:space="preserve">        (oktobar/listopad 2020. godine - prvi rezultati) </t>
  </si>
  <si>
    <t>X/2020</t>
  </si>
  <si>
    <t xml:space="preserve">3.TABELARNI PRIKAZ PRIRODNOG KRETANJA STANOVNIŠTVA I BRAKOVA </t>
  </si>
  <si>
    <t xml:space="preserve">TABULAR 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</si>
</sst>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89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top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2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3248"/>
        <c:axId val="186303808"/>
      </c:barChart>
      <c:catAx>
        <c:axId val="1863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30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3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303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6608"/>
        <c:axId val="186307168"/>
      </c:barChart>
      <c:catAx>
        <c:axId val="1863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30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30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306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562672"/>
        <c:axId val="186563232"/>
      </c:barChart>
      <c:catAx>
        <c:axId val="1865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6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6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626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66032"/>
        <c:axId val="186566592"/>
      </c:barChart>
      <c:catAx>
        <c:axId val="1865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6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6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66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008800"/>
        <c:axId val="187009360"/>
      </c:barChart>
      <c:catAx>
        <c:axId val="1870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00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09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008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12160"/>
        <c:axId val="187012720"/>
      </c:barChart>
      <c:catAx>
        <c:axId val="1870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01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2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012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showGridLines="0" zoomScale="95" zoomScaleNormal="95" workbookViewId="0">
      <selection activeCell="L17" sqref="L17"/>
    </sheetView>
  </sheetViews>
  <sheetFormatPr defaultColWidth="9.140625" defaultRowHeight="12" x14ac:dyDescent="0.2"/>
  <cols>
    <col min="1" max="1" width="10.7109375" style="30" customWidth="1"/>
    <col min="2" max="2" width="11.28515625" style="30" customWidth="1"/>
    <col min="3" max="3" width="10.85546875" style="30" customWidth="1"/>
    <col min="4" max="4" width="11.5703125" style="30" customWidth="1"/>
    <col min="5" max="5" width="10.42578125" style="30" customWidth="1"/>
    <col min="6" max="6" width="11.140625" style="30" customWidth="1"/>
    <col min="7" max="7" width="11.85546875" style="30" customWidth="1"/>
    <col min="8" max="8" width="10" style="30" customWidth="1"/>
    <col min="9" max="16384" width="9.140625" style="30"/>
  </cols>
  <sheetData>
    <row r="1" spans="1:9" s="2" customFormat="1" ht="13.5" x14ac:dyDescent="0.25">
      <c r="A1" s="55" t="s">
        <v>42</v>
      </c>
      <c r="B1" s="55"/>
      <c r="C1" s="55"/>
      <c r="D1" s="55"/>
      <c r="E1" s="55"/>
      <c r="F1" s="55"/>
      <c r="G1" s="55"/>
      <c r="H1" s="55"/>
      <c r="I1" s="38"/>
    </row>
    <row r="2" spans="1:9" s="2" customFormat="1" ht="13.5" x14ac:dyDescent="0.25">
      <c r="A2" s="56" t="s">
        <v>43</v>
      </c>
      <c r="B2" s="56"/>
      <c r="C2" s="56"/>
      <c r="D2" s="56"/>
      <c r="E2" s="56"/>
      <c r="F2" s="56"/>
      <c r="G2" s="56"/>
      <c r="H2" s="56"/>
      <c r="I2" s="39"/>
    </row>
    <row r="3" spans="1:9" ht="7.5" customHeight="1" x14ac:dyDescent="0.2"/>
    <row r="4" spans="1:9" s="40" customFormat="1" ht="12.75" customHeight="1" x14ac:dyDescent="0.25">
      <c r="A4" s="63" t="s">
        <v>26</v>
      </c>
      <c r="B4" s="60" t="s">
        <v>27</v>
      </c>
      <c r="C4" s="60" t="s">
        <v>28</v>
      </c>
      <c r="D4" s="60" t="s">
        <v>29</v>
      </c>
      <c r="E4" s="60" t="s">
        <v>30</v>
      </c>
      <c r="F4" s="60" t="s">
        <v>40</v>
      </c>
      <c r="G4" s="60" t="s">
        <v>41</v>
      </c>
      <c r="H4" s="57" t="s">
        <v>31</v>
      </c>
      <c r="I4" s="1"/>
    </row>
    <row r="5" spans="1:9" s="40" customFormat="1" ht="13.5" x14ac:dyDescent="0.25">
      <c r="A5" s="64"/>
      <c r="B5" s="61"/>
      <c r="C5" s="61"/>
      <c r="D5" s="61"/>
      <c r="E5" s="61"/>
      <c r="F5" s="61"/>
      <c r="G5" s="61"/>
      <c r="H5" s="58"/>
      <c r="I5" s="1"/>
    </row>
    <row r="6" spans="1:9" s="40" customFormat="1" ht="13.5" x14ac:dyDescent="0.25">
      <c r="A6" s="64"/>
      <c r="B6" s="61"/>
      <c r="C6" s="61"/>
      <c r="D6" s="61"/>
      <c r="E6" s="61"/>
      <c r="F6" s="61"/>
      <c r="G6" s="61"/>
      <c r="H6" s="58"/>
      <c r="I6" s="1"/>
    </row>
    <row r="7" spans="1:9" s="40" customFormat="1" ht="13.5" x14ac:dyDescent="0.25">
      <c r="A7" s="64"/>
      <c r="B7" s="61"/>
      <c r="C7" s="61"/>
      <c r="D7" s="61"/>
      <c r="E7" s="61"/>
      <c r="F7" s="61"/>
      <c r="G7" s="61"/>
      <c r="H7" s="58"/>
      <c r="I7" s="1"/>
    </row>
    <row r="8" spans="1:9" s="40" customFormat="1" ht="13.5" customHeight="1" x14ac:dyDescent="0.25">
      <c r="A8" s="65"/>
      <c r="B8" s="62"/>
      <c r="C8" s="62"/>
      <c r="D8" s="62"/>
      <c r="E8" s="62"/>
      <c r="F8" s="62"/>
      <c r="G8" s="62"/>
      <c r="H8" s="59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44</v>
      </c>
      <c r="B10" s="27">
        <v>1343</v>
      </c>
      <c r="C10" s="15">
        <v>1710</v>
      </c>
      <c r="D10" s="34">
        <v>-367</v>
      </c>
      <c r="E10" s="15">
        <v>19</v>
      </c>
      <c r="F10" s="15">
        <v>760</v>
      </c>
      <c r="G10" s="15">
        <v>134</v>
      </c>
      <c r="H10" s="32">
        <v>78.538011695906434</v>
      </c>
      <c r="I10" s="2"/>
    </row>
    <row r="11" spans="1:9" ht="13.5" x14ac:dyDescent="0.25">
      <c r="A11" s="4" t="s">
        <v>45</v>
      </c>
      <c r="B11" s="25">
        <v>1599</v>
      </c>
      <c r="C11" s="13">
        <v>1749</v>
      </c>
      <c r="D11" s="34">
        <f>B11-C11</f>
        <v>-150</v>
      </c>
      <c r="E11" s="13">
        <v>7</v>
      </c>
      <c r="F11" s="13">
        <v>1095</v>
      </c>
      <c r="G11" s="13">
        <v>129</v>
      </c>
      <c r="H11" s="34">
        <f>B11/C11*100</f>
        <v>91.423670668953676</v>
      </c>
      <c r="I11" s="2"/>
    </row>
    <row r="12" spans="1:9" ht="13.5" x14ac:dyDescent="0.25">
      <c r="A12" s="4" t="s">
        <v>46</v>
      </c>
      <c r="B12" s="15">
        <v>1050</v>
      </c>
      <c r="C12" s="15">
        <v>1354</v>
      </c>
      <c r="D12" s="34">
        <v>-304</v>
      </c>
      <c r="E12" s="15">
        <v>5</v>
      </c>
      <c r="F12" s="15">
        <v>562</v>
      </c>
      <c r="G12" s="15">
        <v>99</v>
      </c>
      <c r="H12" s="34">
        <v>77.548005908419498</v>
      </c>
      <c r="I12" s="2"/>
    </row>
    <row r="13" spans="1:9" ht="13.5" x14ac:dyDescent="0.25">
      <c r="A13" s="4" t="s">
        <v>47</v>
      </c>
      <c r="B13" s="15">
        <v>1294</v>
      </c>
      <c r="C13" s="15">
        <v>1830</v>
      </c>
      <c r="D13" s="34">
        <v>-536</v>
      </c>
      <c r="E13" s="15">
        <v>6</v>
      </c>
      <c r="F13" s="15">
        <v>615</v>
      </c>
      <c r="G13" s="15">
        <v>71</v>
      </c>
      <c r="H13" s="34">
        <v>70.710382513661202</v>
      </c>
      <c r="I13" s="2"/>
    </row>
    <row r="14" spans="1:9" ht="13.5" x14ac:dyDescent="0.25">
      <c r="A14" s="4" t="s">
        <v>48</v>
      </c>
      <c r="B14" s="15">
        <v>1280</v>
      </c>
      <c r="C14" s="15">
        <v>1651</v>
      </c>
      <c r="D14" s="34">
        <v>-371</v>
      </c>
      <c r="E14" s="31">
        <v>8</v>
      </c>
      <c r="F14" s="31">
        <v>572</v>
      </c>
      <c r="G14" s="31">
        <v>74</v>
      </c>
      <c r="H14" s="34">
        <v>77.528770442156272</v>
      </c>
      <c r="I14" s="2"/>
    </row>
    <row r="15" spans="1:9" ht="13.5" x14ac:dyDescent="0.25">
      <c r="A15" s="37" t="s">
        <v>49</v>
      </c>
      <c r="B15" s="15">
        <v>1295</v>
      </c>
      <c r="C15" s="15">
        <v>1928</v>
      </c>
      <c r="D15" s="34">
        <v>-633</v>
      </c>
      <c r="E15" s="15">
        <v>7</v>
      </c>
      <c r="F15" s="15">
        <v>503</v>
      </c>
      <c r="G15" s="15">
        <v>80</v>
      </c>
      <c r="H15" s="34">
        <v>67.168049792531122</v>
      </c>
      <c r="I15" s="2"/>
    </row>
    <row r="16" spans="1:9" ht="13.5" x14ac:dyDescent="0.25">
      <c r="A16" s="41" t="s">
        <v>50</v>
      </c>
      <c r="B16" s="15">
        <v>1383</v>
      </c>
      <c r="C16" s="15">
        <v>1681</v>
      </c>
      <c r="D16" s="34">
        <v>-298</v>
      </c>
      <c r="E16" s="15">
        <v>8</v>
      </c>
      <c r="F16" s="15">
        <v>341</v>
      </c>
      <c r="G16" s="15">
        <v>37</v>
      </c>
      <c r="H16" s="34">
        <v>82.272456870910176</v>
      </c>
      <c r="I16" s="2"/>
    </row>
    <row r="17" spans="1:19" ht="13.5" x14ac:dyDescent="0.25">
      <c r="A17" s="43" t="s">
        <v>51</v>
      </c>
      <c r="B17" s="15">
        <v>1351</v>
      </c>
      <c r="C17" s="15">
        <v>1707</v>
      </c>
      <c r="D17" s="12">
        <v>-356</v>
      </c>
      <c r="E17" s="15">
        <v>10</v>
      </c>
      <c r="F17" s="15">
        <v>935</v>
      </c>
      <c r="G17" s="15">
        <v>86</v>
      </c>
      <c r="H17" s="34">
        <v>79.144698301113053</v>
      </c>
      <c r="I17" s="2"/>
    </row>
    <row r="18" spans="1:19" ht="13.5" x14ac:dyDescent="0.25">
      <c r="A18" s="45" t="s">
        <v>72</v>
      </c>
      <c r="B18" s="15">
        <v>1574</v>
      </c>
      <c r="C18" s="15">
        <v>1752</v>
      </c>
      <c r="D18" s="12">
        <v>-178</v>
      </c>
      <c r="E18" s="15">
        <v>9</v>
      </c>
      <c r="F18" s="15">
        <v>1130</v>
      </c>
      <c r="G18" s="15">
        <v>79</v>
      </c>
      <c r="H18" s="34">
        <v>89.840182648401822</v>
      </c>
      <c r="I18" s="2"/>
      <c r="M18" s="46"/>
      <c r="N18" s="46"/>
      <c r="O18" s="9"/>
      <c r="P18" s="46"/>
      <c r="Q18" s="46"/>
      <c r="R18" s="46"/>
      <c r="S18" s="33"/>
    </row>
    <row r="19" spans="1:19" ht="13.5" x14ac:dyDescent="0.25">
      <c r="A19" s="45" t="s">
        <v>73</v>
      </c>
      <c r="B19" s="15">
        <v>1570</v>
      </c>
      <c r="C19" s="15">
        <v>2072</v>
      </c>
      <c r="D19" s="12">
        <v>-502</v>
      </c>
      <c r="E19" s="15">
        <v>16</v>
      </c>
      <c r="F19" s="15">
        <v>1809</v>
      </c>
      <c r="G19" s="15">
        <v>120</v>
      </c>
      <c r="H19" s="34">
        <v>75.772200772200776</v>
      </c>
      <c r="I19" s="2"/>
    </row>
    <row r="20" spans="1:19" ht="13.5" x14ac:dyDescent="0.25">
      <c r="A20" s="4" t="s">
        <v>74</v>
      </c>
      <c r="B20" s="6">
        <v>1552</v>
      </c>
      <c r="C20" s="6">
        <v>2190</v>
      </c>
      <c r="D20" s="5">
        <v>-638</v>
      </c>
      <c r="E20" s="6">
        <v>18</v>
      </c>
      <c r="F20" s="6">
        <v>1116</v>
      </c>
      <c r="G20" s="6">
        <v>86</v>
      </c>
      <c r="H20" s="2">
        <v>70.867579908675808</v>
      </c>
      <c r="I20" s="2"/>
    </row>
    <row r="21" spans="1:19" ht="13.5" x14ac:dyDescent="0.25">
      <c r="A21" s="45" t="s">
        <v>79</v>
      </c>
      <c r="B21" s="15">
        <v>1606</v>
      </c>
      <c r="C21" s="15">
        <v>2198</v>
      </c>
      <c r="D21" s="12">
        <f>B21-C21</f>
        <v>-592</v>
      </c>
      <c r="E21" s="6">
        <v>9</v>
      </c>
      <c r="F21" s="6">
        <v>952</v>
      </c>
      <c r="G21" s="6">
        <v>135</v>
      </c>
      <c r="H21" s="2">
        <v>73.293903548680618</v>
      </c>
      <c r="I21" s="2"/>
    </row>
    <row r="22" spans="1:19" ht="13.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9" ht="13.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3.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3.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9" ht="13.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9" ht="13.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9" ht="13.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9" ht="13.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9" ht="13.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9" ht="13.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9" ht="13.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3.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3.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84" zoomScaleNormal="84" workbookViewId="0">
      <selection activeCell="T17" sqref="T16:T17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8" ht="12.95" customHeight="1" x14ac:dyDescent="0.25">
      <c r="A1" s="11"/>
      <c r="J1" s="9"/>
    </row>
    <row r="2" spans="1:18" ht="12.95" customHeight="1" x14ac:dyDescent="0.25">
      <c r="A2" s="66"/>
      <c r="B2" s="66"/>
      <c r="C2" s="66"/>
      <c r="D2" s="66"/>
      <c r="J2" s="66"/>
      <c r="K2" s="66"/>
      <c r="L2" s="66"/>
      <c r="M2" s="66"/>
    </row>
    <row r="3" spans="1:18" s="36" customFormat="1" ht="18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 t="s">
        <v>37</v>
      </c>
      <c r="K3" s="73"/>
      <c r="L3" s="73"/>
      <c r="M3" s="73"/>
      <c r="N3" s="73"/>
      <c r="O3" s="73"/>
      <c r="P3" s="73"/>
      <c r="Q3" s="73"/>
    </row>
    <row r="4" spans="1:18" s="36" customFormat="1" ht="18.75" customHeight="1" x14ac:dyDescent="0.2">
      <c r="A4" s="73" t="s">
        <v>78</v>
      </c>
      <c r="B4" s="73"/>
      <c r="C4" s="73"/>
      <c r="D4" s="73"/>
      <c r="E4" s="73"/>
      <c r="F4" s="73"/>
      <c r="G4" s="73"/>
      <c r="H4" s="73"/>
      <c r="I4" s="73"/>
      <c r="J4" s="73" t="s">
        <v>78</v>
      </c>
      <c r="K4" s="73"/>
      <c r="L4" s="73"/>
      <c r="M4" s="73"/>
      <c r="N4" s="73"/>
      <c r="O4" s="73"/>
      <c r="P4" s="73"/>
      <c r="Q4" s="73"/>
      <c r="R4" s="73"/>
    </row>
    <row r="5" spans="1:18" s="36" customFormat="1" ht="14.25" customHeight="1" x14ac:dyDescent="0.2">
      <c r="A5" s="72" t="s">
        <v>36</v>
      </c>
      <c r="B5" s="72"/>
      <c r="C5" s="72"/>
      <c r="D5" s="72"/>
      <c r="E5" s="72"/>
      <c r="F5" s="72"/>
      <c r="G5" s="72"/>
      <c r="H5" s="72"/>
      <c r="I5" s="72"/>
      <c r="J5" s="72" t="s">
        <v>36</v>
      </c>
      <c r="K5" s="72"/>
      <c r="L5" s="72"/>
      <c r="M5" s="72"/>
      <c r="N5" s="72"/>
      <c r="O5" s="72"/>
      <c r="P5" s="72"/>
      <c r="Q5" s="72"/>
      <c r="R5" s="72"/>
    </row>
    <row r="6" spans="1:18" s="36" customFormat="1" ht="26.25" customHeight="1" x14ac:dyDescent="0.2">
      <c r="A6" s="67" t="s">
        <v>77</v>
      </c>
      <c r="B6" s="67"/>
      <c r="C6" s="67"/>
      <c r="D6" s="67"/>
      <c r="E6" s="67"/>
      <c r="F6" s="67"/>
      <c r="G6" s="67"/>
      <c r="H6" s="67"/>
      <c r="I6" s="67"/>
      <c r="J6" s="67" t="s">
        <v>77</v>
      </c>
      <c r="K6" s="67"/>
      <c r="L6" s="67"/>
      <c r="M6" s="67"/>
      <c r="N6" s="67"/>
      <c r="O6" s="67"/>
      <c r="P6" s="67"/>
      <c r="Q6" s="67"/>
      <c r="R6" s="82"/>
    </row>
    <row r="7" spans="1:18" ht="32.25" customHeight="1" x14ac:dyDescent="0.25">
      <c r="A7" s="75" t="s">
        <v>52</v>
      </c>
      <c r="B7" s="70" t="s">
        <v>53</v>
      </c>
      <c r="C7" s="68" t="s">
        <v>54</v>
      </c>
      <c r="D7" s="69"/>
      <c r="E7" s="74"/>
      <c r="F7" s="70" t="s">
        <v>55</v>
      </c>
      <c r="G7" s="68" t="s">
        <v>56</v>
      </c>
      <c r="H7" s="69"/>
      <c r="I7" s="69"/>
      <c r="J7" s="75" t="s">
        <v>52</v>
      </c>
      <c r="K7" s="68" t="s">
        <v>57</v>
      </c>
      <c r="L7" s="69"/>
      <c r="M7" s="74"/>
      <c r="N7" s="68" t="s">
        <v>58</v>
      </c>
      <c r="O7" s="74"/>
      <c r="P7" s="70" t="s">
        <v>38</v>
      </c>
      <c r="Q7" s="79" t="s">
        <v>59</v>
      </c>
      <c r="R7" s="14"/>
    </row>
    <row r="8" spans="1:18" ht="31.5" customHeight="1" x14ac:dyDescent="0.25">
      <c r="A8" s="76"/>
      <c r="B8" s="78"/>
      <c r="C8" s="70" t="s">
        <v>60</v>
      </c>
      <c r="D8" s="68" t="s">
        <v>61</v>
      </c>
      <c r="E8" s="74"/>
      <c r="F8" s="78"/>
      <c r="G8" s="70" t="s">
        <v>62</v>
      </c>
      <c r="H8" s="68" t="s">
        <v>63</v>
      </c>
      <c r="I8" s="69"/>
      <c r="J8" s="76"/>
      <c r="K8" s="70" t="s">
        <v>60</v>
      </c>
      <c r="L8" s="68" t="s">
        <v>61</v>
      </c>
      <c r="M8" s="74"/>
      <c r="N8" s="70" t="s">
        <v>64</v>
      </c>
      <c r="O8" s="70" t="s">
        <v>65</v>
      </c>
      <c r="P8" s="78"/>
      <c r="Q8" s="80"/>
    </row>
    <row r="9" spans="1:18" ht="63.6" customHeight="1" x14ac:dyDescent="0.25">
      <c r="A9" s="77"/>
      <c r="B9" s="71"/>
      <c r="C9" s="71"/>
      <c r="D9" s="47" t="s">
        <v>66</v>
      </c>
      <c r="E9" s="47" t="s">
        <v>67</v>
      </c>
      <c r="F9" s="71"/>
      <c r="G9" s="71"/>
      <c r="H9" s="47" t="s">
        <v>68</v>
      </c>
      <c r="I9" s="48" t="s">
        <v>69</v>
      </c>
      <c r="J9" s="77"/>
      <c r="K9" s="71"/>
      <c r="L9" s="47" t="s">
        <v>66</v>
      </c>
      <c r="M9" s="47" t="s">
        <v>67</v>
      </c>
      <c r="N9" s="71"/>
      <c r="O9" s="71"/>
      <c r="P9" s="71"/>
      <c r="Q9" s="81"/>
    </row>
    <row r="10" spans="1:18" ht="6.75" customHeight="1" x14ac:dyDescent="0.25"/>
    <row r="11" spans="1:18" s="13" customFormat="1" ht="25.5" customHeight="1" x14ac:dyDescent="0.25">
      <c r="A11" s="49" t="s">
        <v>70</v>
      </c>
      <c r="B11" s="54">
        <v>1611</v>
      </c>
      <c r="C11" s="54">
        <v>1606</v>
      </c>
      <c r="D11" s="54">
        <v>782</v>
      </c>
      <c r="E11" s="54">
        <v>824</v>
      </c>
      <c r="F11" s="54">
        <v>5</v>
      </c>
      <c r="G11" s="54">
        <v>1609</v>
      </c>
      <c r="H11" s="54">
        <v>2</v>
      </c>
      <c r="I11" s="54" t="s">
        <v>34</v>
      </c>
      <c r="J11" s="50" t="s">
        <v>71</v>
      </c>
      <c r="K11" s="54">
        <v>2198</v>
      </c>
      <c r="L11" s="54">
        <v>1185</v>
      </c>
      <c r="M11" s="54">
        <v>1013</v>
      </c>
      <c r="N11" s="54">
        <v>9</v>
      </c>
      <c r="O11" s="54">
        <v>29</v>
      </c>
      <c r="P11" s="54">
        <v>952</v>
      </c>
      <c r="Q11" s="54">
        <v>135</v>
      </c>
    </row>
    <row r="12" spans="1:18" s="13" customFormat="1" ht="24" customHeight="1" x14ac:dyDescent="0.25">
      <c r="A12" s="8" t="s">
        <v>13</v>
      </c>
      <c r="B12" s="53">
        <v>130</v>
      </c>
      <c r="C12" s="53">
        <v>130</v>
      </c>
      <c r="D12" s="53">
        <v>65</v>
      </c>
      <c r="E12" s="53">
        <v>65</v>
      </c>
      <c r="F12" s="53" t="s">
        <v>34</v>
      </c>
      <c r="G12" s="53">
        <v>130</v>
      </c>
      <c r="H12" s="53" t="s">
        <v>34</v>
      </c>
      <c r="I12" s="53" t="s">
        <v>34</v>
      </c>
      <c r="J12" s="8" t="s">
        <v>13</v>
      </c>
      <c r="K12" s="53">
        <v>246</v>
      </c>
      <c r="L12" s="53">
        <v>136</v>
      </c>
      <c r="M12" s="53">
        <v>110</v>
      </c>
      <c r="N12" s="53">
        <v>3</v>
      </c>
      <c r="O12" s="53">
        <v>8</v>
      </c>
      <c r="P12" s="53">
        <v>125</v>
      </c>
      <c r="Q12" s="53">
        <v>14</v>
      </c>
      <c r="R12" s="25"/>
    </row>
    <row r="13" spans="1:18" s="13" customFormat="1" ht="24" customHeight="1" x14ac:dyDescent="0.25">
      <c r="A13" s="8" t="s">
        <v>17</v>
      </c>
      <c r="B13" s="53">
        <v>10</v>
      </c>
      <c r="C13" s="53">
        <v>10</v>
      </c>
      <c r="D13" s="53">
        <v>5</v>
      </c>
      <c r="E13" s="53">
        <v>5</v>
      </c>
      <c r="F13" s="53" t="s">
        <v>34</v>
      </c>
      <c r="G13" s="53">
        <v>10</v>
      </c>
      <c r="H13" s="53" t="s">
        <v>34</v>
      </c>
      <c r="I13" s="53" t="s">
        <v>34</v>
      </c>
      <c r="J13" s="8" t="s">
        <v>17</v>
      </c>
      <c r="K13" s="53">
        <v>46</v>
      </c>
      <c r="L13" s="53">
        <v>26</v>
      </c>
      <c r="M13" s="53">
        <v>20</v>
      </c>
      <c r="N13" s="53" t="s">
        <v>34</v>
      </c>
      <c r="O13" s="53">
        <v>1</v>
      </c>
      <c r="P13" s="53">
        <v>6</v>
      </c>
      <c r="Q13" s="53">
        <v>1</v>
      </c>
      <c r="R13" s="25"/>
    </row>
    <row r="14" spans="1:18" s="13" customFormat="1" ht="24" customHeight="1" x14ac:dyDescent="0.25">
      <c r="A14" s="8" t="s">
        <v>10</v>
      </c>
      <c r="B14" s="53">
        <v>363</v>
      </c>
      <c r="C14" s="53">
        <v>363</v>
      </c>
      <c r="D14" s="53">
        <v>181</v>
      </c>
      <c r="E14" s="53">
        <v>182</v>
      </c>
      <c r="F14" s="53" t="s">
        <v>34</v>
      </c>
      <c r="G14" s="53">
        <v>362</v>
      </c>
      <c r="H14" s="53">
        <v>1</v>
      </c>
      <c r="I14" s="53" t="s">
        <v>34</v>
      </c>
      <c r="J14" s="8" t="s">
        <v>10</v>
      </c>
      <c r="K14" s="53">
        <v>437</v>
      </c>
      <c r="L14" s="53">
        <v>224</v>
      </c>
      <c r="M14" s="53">
        <v>213</v>
      </c>
      <c r="N14" s="53">
        <v>1</v>
      </c>
      <c r="O14" s="53">
        <v>6</v>
      </c>
      <c r="P14" s="53">
        <v>200</v>
      </c>
      <c r="Q14" s="53">
        <v>47</v>
      </c>
      <c r="R14" s="25"/>
    </row>
    <row r="15" spans="1:18" s="13" customFormat="1" ht="24.75" customHeight="1" x14ac:dyDescent="0.25">
      <c r="A15" s="16" t="s">
        <v>11</v>
      </c>
      <c r="B15" s="53">
        <v>313</v>
      </c>
      <c r="C15" s="53">
        <v>310</v>
      </c>
      <c r="D15" s="53">
        <v>153</v>
      </c>
      <c r="E15" s="53">
        <v>157</v>
      </c>
      <c r="F15" s="53">
        <v>3</v>
      </c>
      <c r="G15" s="53">
        <v>312</v>
      </c>
      <c r="H15" s="53">
        <v>1</v>
      </c>
      <c r="I15" s="53" t="s">
        <v>34</v>
      </c>
      <c r="J15" s="16" t="s">
        <v>11</v>
      </c>
      <c r="K15" s="53">
        <v>411</v>
      </c>
      <c r="L15" s="53">
        <v>247</v>
      </c>
      <c r="M15" s="53">
        <v>164</v>
      </c>
      <c r="N15" s="53">
        <v>2</v>
      </c>
      <c r="O15" s="53">
        <v>6</v>
      </c>
      <c r="P15" s="53">
        <v>188</v>
      </c>
      <c r="Q15" s="53">
        <v>33</v>
      </c>
      <c r="R15" s="25"/>
    </row>
    <row r="16" spans="1:18" s="13" customFormat="1" ht="27" customHeight="1" x14ac:dyDescent="0.25">
      <c r="A16" s="16" t="s">
        <v>12</v>
      </c>
      <c r="B16" s="53">
        <v>11</v>
      </c>
      <c r="C16" s="53">
        <v>11</v>
      </c>
      <c r="D16" s="53">
        <v>5</v>
      </c>
      <c r="E16" s="53">
        <v>6</v>
      </c>
      <c r="F16" s="53" t="s">
        <v>34</v>
      </c>
      <c r="G16" s="53">
        <v>11</v>
      </c>
      <c r="H16" s="53" t="s">
        <v>34</v>
      </c>
      <c r="I16" s="53" t="s">
        <v>34</v>
      </c>
      <c r="J16" s="16" t="s">
        <v>12</v>
      </c>
      <c r="K16" s="53">
        <v>27</v>
      </c>
      <c r="L16" s="53">
        <v>15</v>
      </c>
      <c r="M16" s="53">
        <v>12</v>
      </c>
      <c r="N16" s="53" t="s">
        <v>34</v>
      </c>
      <c r="O16" s="53">
        <v>1</v>
      </c>
      <c r="P16" s="53">
        <v>6</v>
      </c>
      <c r="Q16" s="53">
        <v>4</v>
      </c>
      <c r="R16" s="25"/>
    </row>
    <row r="17" spans="1:18" s="13" customFormat="1" ht="27" customHeight="1" x14ac:dyDescent="0.25">
      <c r="A17" s="16" t="s">
        <v>14</v>
      </c>
      <c r="B17" s="53">
        <v>164</v>
      </c>
      <c r="C17" s="53">
        <v>164</v>
      </c>
      <c r="D17" s="53">
        <v>84</v>
      </c>
      <c r="E17" s="53">
        <v>80</v>
      </c>
      <c r="F17" s="53" t="s">
        <v>34</v>
      </c>
      <c r="G17" s="53">
        <v>164</v>
      </c>
      <c r="H17" s="53" t="s">
        <v>34</v>
      </c>
      <c r="I17" s="53" t="s">
        <v>34</v>
      </c>
      <c r="J17" s="16" t="s">
        <v>14</v>
      </c>
      <c r="K17" s="53">
        <v>228</v>
      </c>
      <c r="L17" s="53">
        <v>115</v>
      </c>
      <c r="M17" s="53">
        <v>113</v>
      </c>
      <c r="N17" s="53">
        <v>1</v>
      </c>
      <c r="O17" s="53" t="s">
        <v>34</v>
      </c>
      <c r="P17" s="53">
        <v>90</v>
      </c>
      <c r="Q17" s="53">
        <v>6</v>
      </c>
      <c r="R17" s="25"/>
    </row>
    <row r="18" spans="1:18" s="13" customFormat="1" ht="27" x14ac:dyDescent="0.25">
      <c r="A18" s="16" t="s">
        <v>19</v>
      </c>
      <c r="B18" s="53">
        <v>137</v>
      </c>
      <c r="C18" s="53">
        <v>137</v>
      </c>
      <c r="D18" s="53">
        <v>71</v>
      </c>
      <c r="E18" s="53">
        <v>66</v>
      </c>
      <c r="F18" s="53" t="s">
        <v>34</v>
      </c>
      <c r="G18" s="53">
        <v>137</v>
      </c>
      <c r="H18" s="53" t="s">
        <v>34</v>
      </c>
      <c r="I18" s="53" t="s">
        <v>34</v>
      </c>
      <c r="J18" s="16" t="s">
        <v>19</v>
      </c>
      <c r="K18" s="53">
        <v>181</v>
      </c>
      <c r="L18" s="53">
        <v>89</v>
      </c>
      <c r="M18" s="53">
        <v>92</v>
      </c>
      <c r="N18" s="53" t="s">
        <v>34</v>
      </c>
      <c r="O18" s="53">
        <v>3</v>
      </c>
      <c r="P18" s="53">
        <v>100</v>
      </c>
      <c r="Q18" s="53">
        <v>10</v>
      </c>
      <c r="R18" s="25"/>
    </row>
    <row r="19" spans="1:18" s="13" customFormat="1" ht="27.75" customHeight="1" x14ac:dyDescent="0.25">
      <c r="A19" s="16" t="s">
        <v>18</v>
      </c>
      <c r="B19" s="53">
        <v>76</v>
      </c>
      <c r="C19" s="53">
        <v>76</v>
      </c>
      <c r="D19" s="53">
        <v>33</v>
      </c>
      <c r="E19" s="53">
        <v>43</v>
      </c>
      <c r="F19" s="53" t="s">
        <v>34</v>
      </c>
      <c r="G19" s="53">
        <v>76</v>
      </c>
      <c r="H19" s="53" t="s">
        <v>34</v>
      </c>
      <c r="I19" s="53" t="s">
        <v>34</v>
      </c>
      <c r="J19" s="16" t="s">
        <v>18</v>
      </c>
      <c r="K19" s="53">
        <v>102</v>
      </c>
      <c r="L19" s="53">
        <v>51</v>
      </c>
      <c r="M19" s="53">
        <v>51</v>
      </c>
      <c r="N19" s="53" t="s">
        <v>34</v>
      </c>
      <c r="O19" s="53">
        <v>1</v>
      </c>
      <c r="P19" s="53">
        <v>23</v>
      </c>
      <c r="Q19" s="53">
        <v>1</v>
      </c>
      <c r="R19" s="25"/>
    </row>
    <row r="20" spans="1:18" s="13" customFormat="1" ht="24" customHeight="1" x14ac:dyDescent="0.25">
      <c r="A20" s="8" t="s">
        <v>16</v>
      </c>
      <c r="B20" s="53">
        <v>373</v>
      </c>
      <c r="C20" s="53">
        <v>371</v>
      </c>
      <c r="D20" s="53">
        <v>173</v>
      </c>
      <c r="E20" s="53">
        <v>198</v>
      </c>
      <c r="F20" s="53">
        <v>2</v>
      </c>
      <c r="G20" s="53">
        <v>373</v>
      </c>
      <c r="H20" s="53" t="s">
        <v>34</v>
      </c>
      <c r="I20" s="53" t="s">
        <v>34</v>
      </c>
      <c r="J20" s="8" t="s">
        <v>16</v>
      </c>
      <c r="K20" s="53">
        <v>437</v>
      </c>
      <c r="L20" s="53">
        <v>233</v>
      </c>
      <c r="M20" s="53">
        <v>204</v>
      </c>
      <c r="N20" s="53">
        <v>2</v>
      </c>
      <c r="O20" s="53" t="s">
        <v>34</v>
      </c>
      <c r="P20" s="53">
        <v>206</v>
      </c>
      <c r="Q20" s="53">
        <v>18</v>
      </c>
      <c r="R20" s="25"/>
    </row>
    <row r="21" spans="1:18" s="13" customFormat="1" ht="24" customHeight="1" x14ac:dyDescent="0.25">
      <c r="A21" s="16" t="s">
        <v>15</v>
      </c>
      <c r="B21" s="53">
        <v>34</v>
      </c>
      <c r="C21" s="53">
        <v>34</v>
      </c>
      <c r="D21" s="53">
        <v>12</v>
      </c>
      <c r="E21" s="53">
        <v>22</v>
      </c>
      <c r="F21" s="53" t="s">
        <v>34</v>
      </c>
      <c r="G21" s="53">
        <v>34</v>
      </c>
      <c r="H21" s="53" t="s">
        <v>34</v>
      </c>
      <c r="I21" s="53" t="s">
        <v>34</v>
      </c>
      <c r="J21" s="16" t="s">
        <v>15</v>
      </c>
      <c r="K21" s="53">
        <v>83</v>
      </c>
      <c r="L21" s="53">
        <v>49</v>
      </c>
      <c r="M21" s="53">
        <v>34</v>
      </c>
      <c r="N21" s="53" t="s">
        <v>34</v>
      </c>
      <c r="O21" s="53">
        <v>3</v>
      </c>
      <c r="P21" s="53">
        <v>8</v>
      </c>
      <c r="Q21" s="53">
        <v>1</v>
      </c>
      <c r="R21" s="25"/>
    </row>
    <row r="22" spans="1:18" x14ac:dyDescent="0.25">
      <c r="A22" s="27"/>
      <c r="R22" s="15"/>
    </row>
    <row r="23" spans="1:18" ht="4.5" customHeight="1" x14ac:dyDescent="0.25">
      <c r="R23" s="15"/>
    </row>
    <row r="24" spans="1:18" s="10" customFormat="1" ht="15.75" x14ac:dyDescent="0.25">
      <c r="A24" s="28"/>
      <c r="R24" s="42"/>
    </row>
    <row r="25" spans="1:18" s="10" customFormat="1" ht="11.25" customHeight="1" x14ac:dyDescent="0.25">
      <c r="A25" s="29"/>
      <c r="B25" s="13"/>
      <c r="C25" s="13"/>
      <c r="D25" s="13"/>
      <c r="E25" s="13"/>
      <c r="F25" s="13"/>
      <c r="G25" s="13"/>
      <c r="H25" s="13"/>
      <c r="I25" s="13"/>
      <c r="K25" s="42"/>
      <c r="L25" s="42"/>
      <c r="M25" s="42"/>
      <c r="N25" s="42"/>
      <c r="O25" s="42"/>
      <c r="P25" s="42"/>
      <c r="Q25" s="42"/>
      <c r="R25" s="42"/>
    </row>
    <row r="26" spans="1:18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</row>
    <row r="27" spans="1:18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8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8" s="17" customFormat="1" x14ac:dyDescent="0.25"/>
    <row r="30" spans="1:18" s="17" customFormat="1" x14ac:dyDescent="0.25"/>
    <row r="31" spans="1:18" s="17" customFormat="1" x14ac:dyDescent="0.25"/>
    <row r="32" spans="1:18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3:Q3"/>
    <mergeCell ref="J7:J9"/>
    <mergeCell ref="J4:R4"/>
    <mergeCell ref="J5:R5"/>
    <mergeCell ref="J6:R6"/>
    <mergeCell ref="N7:O7"/>
    <mergeCell ref="K8:K9"/>
    <mergeCell ref="L8:M8"/>
    <mergeCell ref="O8:O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abSelected="1" workbookViewId="0">
      <selection activeCell="O12" sqref="O12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51"/>
    </row>
    <row r="2" spans="1:22" x14ac:dyDescent="0.25">
      <c r="A2" s="84" t="s">
        <v>75</v>
      </c>
      <c r="B2" s="84"/>
      <c r="C2" s="84"/>
      <c r="D2" s="84"/>
      <c r="E2" s="84"/>
      <c r="F2" s="84"/>
      <c r="G2" s="84"/>
      <c r="H2" s="84"/>
      <c r="I2" s="84"/>
      <c r="J2" s="11"/>
    </row>
    <row r="3" spans="1:22" x14ac:dyDescent="0.25">
      <c r="A3" s="85" t="s">
        <v>81</v>
      </c>
      <c r="B3" s="85"/>
      <c r="C3" s="85"/>
      <c r="D3" s="85"/>
      <c r="E3" s="85"/>
      <c r="F3" s="85"/>
      <c r="G3" s="85"/>
      <c r="H3" s="85"/>
      <c r="I3" s="85"/>
      <c r="J3" s="52"/>
    </row>
    <row r="4" spans="1:22" x14ac:dyDescent="0.25">
      <c r="A4" s="85" t="s">
        <v>76</v>
      </c>
      <c r="B4" s="85"/>
      <c r="C4" s="85"/>
      <c r="D4" s="85"/>
      <c r="E4" s="85"/>
      <c r="F4" s="85"/>
      <c r="G4" s="85"/>
      <c r="H4" s="85"/>
      <c r="I4" s="85"/>
      <c r="J4" s="52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86" t="s">
        <v>20</v>
      </c>
      <c r="B6" s="75"/>
      <c r="C6" s="70" t="s">
        <v>21</v>
      </c>
      <c r="D6" s="70" t="s">
        <v>22</v>
      </c>
      <c r="E6" s="70" t="s">
        <v>23</v>
      </c>
      <c r="F6" s="70" t="s">
        <v>24</v>
      </c>
      <c r="G6" s="70" t="s">
        <v>38</v>
      </c>
      <c r="H6" s="70" t="s">
        <v>39</v>
      </c>
      <c r="I6" s="79" t="s">
        <v>25</v>
      </c>
      <c r="J6" s="12"/>
    </row>
    <row r="7" spans="1:22" x14ac:dyDescent="0.25">
      <c r="A7" s="87"/>
      <c r="B7" s="76"/>
      <c r="C7" s="78"/>
      <c r="D7" s="78"/>
      <c r="E7" s="78"/>
      <c r="F7" s="78"/>
      <c r="G7" s="78"/>
      <c r="H7" s="78"/>
      <c r="I7" s="80"/>
      <c r="J7" s="12"/>
    </row>
    <row r="8" spans="1:22" x14ac:dyDescent="0.25">
      <c r="A8" s="87"/>
      <c r="B8" s="76"/>
      <c r="C8" s="78"/>
      <c r="D8" s="78"/>
      <c r="E8" s="78"/>
      <c r="F8" s="78"/>
      <c r="G8" s="78"/>
      <c r="H8" s="78"/>
      <c r="I8" s="80"/>
      <c r="J8" s="12"/>
      <c r="V8" s="19"/>
    </row>
    <row r="9" spans="1:22" x14ac:dyDescent="0.25">
      <c r="A9" s="87"/>
      <c r="B9" s="76"/>
      <c r="C9" s="78"/>
      <c r="D9" s="78"/>
      <c r="E9" s="78"/>
      <c r="F9" s="78"/>
      <c r="G9" s="78"/>
      <c r="H9" s="78"/>
      <c r="I9" s="80"/>
      <c r="J9" s="12"/>
      <c r="V9" s="20"/>
    </row>
    <row r="10" spans="1:22" ht="15" customHeight="1" x14ac:dyDescent="0.25">
      <c r="A10" s="88"/>
      <c r="B10" s="77"/>
      <c r="C10" s="71"/>
      <c r="D10" s="71"/>
      <c r="E10" s="71"/>
      <c r="F10" s="71"/>
      <c r="G10" s="71"/>
      <c r="H10" s="71"/>
      <c r="I10" s="81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46">
        <v>1606</v>
      </c>
      <c r="D12" s="46">
        <v>2198</v>
      </c>
      <c r="E12" s="9">
        <f>C12-D12</f>
        <v>-592</v>
      </c>
      <c r="F12" s="46">
        <v>9</v>
      </c>
      <c r="G12" s="46">
        <v>952</v>
      </c>
      <c r="H12" s="46">
        <v>135</v>
      </c>
      <c r="I12" s="33">
        <f t="shared" ref="I12:I23" si="0">C12/D12*100</f>
        <v>73.066424021838046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6" t="s">
        <v>35</v>
      </c>
      <c r="C13" s="15"/>
      <c r="D13" s="15"/>
      <c r="E13" s="9"/>
      <c r="F13" s="15"/>
      <c r="G13" s="15"/>
      <c r="H13" s="15"/>
      <c r="I13" s="33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15">
        <v>130</v>
      </c>
      <c r="D14" s="15">
        <v>246</v>
      </c>
      <c r="E14" s="12">
        <f t="shared" ref="E14:E23" si="1">C14-D14</f>
        <v>-116</v>
      </c>
      <c r="F14" s="15">
        <v>3</v>
      </c>
      <c r="G14" s="15">
        <v>125</v>
      </c>
      <c r="H14" s="15">
        <v>14</v>
      </c>
      <c r="I14" s="34">
        <f t="shared" si="0"/>
        <v>52.845528455284551</v>
      </c>
      <c r="J14" s="12"/>
      <c r="K14" s="35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15">
        <v>10</v>
      </c>
      <c r="D15" s="15">
        <v>46</v>
      </c>
      <c r="E15" s="12">
        <f t="shared" si="1"/>
        <v>-36</v>
      </c>
      <c r="F15" s="15" t="s">
        <v>34</v>
      </c>
      <c r="G15" s="15">
        <v>6</v>
      </c>
      <c r="H15" s="15">
        <v>1</v>
      </c>
      <c r="I15" s="34">
        <f t="shared" si="0"/>
        <v>21.739130434782609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15">
        <v>363</v>
      </c>
      <c r="D16" s="15">
        <v>437</v>
      </c>
      <c r="E16" s="12">
        <f t="shared" si="1"/>
        <v>-74</v>
      </c>
      <c r="F16" s="15">
        <v>1</v>
      </c>
      <c r="G16" s="15">
        <v>200</v>
      </c>
      <c r="H16" s="15">
        <v>47</v>
      </c>
      <c r="I16" s="34">
        <f t="shared" si="0"/>
        <v>83.066361556064066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15">
        <v>310</v>
      </c>
      <c r="D17" s="15">
        <v>411</v>
      </c>
      <c r="E17" s="12">
        <f t="shared" si="1"/>
        <v>-101</v>
      </c>
      <c r="F17" s="15">
        <v>2</v>
      </c>
      <c r="G17" s="15">
        <v>188</v>
      </c>
      <c r="H17" s="15">
        <v>33</v>
      </c>
      <c r="I17" s="34">
        <f t="shared" si="0"/>
        <v>75.425790754257903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15">
        <v>11</v>
      </c>
      <c r="D18" s="15">
        <v>27</v>
      </c>
      <c r="E18" s="12">
        <f t="shared" si="1"/>
        <v>-16</v>
      </c>
      <c r="F18" s="15" t="s">
        <v>34</v>
      </c>
      <c r="G18" s="15">
        <v>6</v>
      </c>
      <c r="H18" s="15">
        <v>4</v>
      </c>
      <c r="I18" s="34">
        <f t="shared" si="0"/>
        <v>40.74074074074074</v>
      </c>
      <c r="J18" s="12"/>
      <c r="M18" s="9"/>
      <c r="Q18" s="83"/>
      <c r="R18" s="83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15">
        <v>164</v>
      </c>
      <c r="D19" s="15">
        <v>228</v>
      </c>
      <c r="E19" s="12">
        <f t="shared" si="1"/>
        <v>-64</v>
      </c>
      <c r="F19" s="15">
        <v>1</v>
      </c>
      <c r="G19" s="15">
        <v>90</v>
      </c>
      <c r="H19" s="15">
        <v>6</v>
      </c>
      <c r="I19" s="34">
        <f t="shared" si="0"/>
        <v>71.929824561403507</v>
      </c>
      <c r="J19" s="12"/>
      <c r="M19" s="9"/>
      <c r="Q19" s="83"/>
      <c r="R19" s="83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15">
        <v>137</v>
      </c>
      <c r="D20" s="15">
        <v>181</v>
      </c>
      <c r="E20" s="12">
        <f t="shared" si="1"/>
        <v>-44</v>
      </c>
      <c r="F20" s="15" t="s">
        <v>34</v>
      </c>
      <c r="G20" s="15">
        <v>100</v>
      </c>
      <c r="H20" s="15">
        <v>10</v>
      </c>
      <c r="I20" s="34">
        <f t="shared" si="0"/>
        <v>75.690607734806619</v>
      </c>
      <c r="J20" s="12"/>
      <c r="M20" s="9"/>
      <c r="Q20" s="83"/>
      <c r="R20" s="83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15">
        <v>76</v>
      </c>
      <c r="D21" s="15">
        <v>102</v>
      </c>
      <c r="E21" s="12">
        <f t="shared" si="1"/>
        <v>-26</v>
      </c>
      <c r="F21" s="15" t="s">
        <v>34</v>
      </c>
      <c r="G21" s="15">
        <v>23</v>
      </c>
      <c r="H21" s="15">
        <v>1</v>
      </c>
      <c r="I21" s="34">
        <f t="shared" si="0"/>
        <v>74.509803921568633</v>
      </c>
      <c r="J21" s="12"/>
      <c r="M21" s="9"/>
      <c r="Q21" s="83"/>
      <c r="R21" s="83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15">
        <v>371</v>
      </c>
      <c r="D22" s="15">
        <v>437</v>
      </c>
      <c r="E22" s="12">
        <f t="shared" si="1"/>
        <v>-66</v>
      </c>
      <c r="F22" s="15">
        <v>2</v>
      </c>
      <c r="G22" s="15">
        <v>206</v>
      </c>
      <c r="H22" s="15">
        <v>18</v>
      </c>
      <c r="I22" s="34">
        <f t="shared" si="0"/>
        <v>84.897025171624719</v>
      </c>
      <c r="J22" s="12"/>
      <c r="M22" s="9"/>
      <c r="Q22" s="83"/>
      <c r="R22" s="83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15">
        <v>34</v>
      </c>
      <c r="D23" s="15">
        <v>83</v>
      </c>
      <c r="E23" s="12">
        <f t="shared" si="1"/>
        <v>-49</v>
      </c>
      <c r="F23" s="15" t="s">
        <v>34</v>
      </c>
      <c r="G23" s="15">
        <v>8</v>
      </c>
      <c r="H23" s="15">
        <v>1</v>
      </c>
      <c r="I23" s="34">
        <f t="shared" si="0"/>
        <v>40.963855421686745</v>
      </c>
      <c r="J23" s="12"/>
      <c r="M23" s="9"/>
      <c r="S23" s="7"/>
      <c r="T23" s="7"/>
      <c r="U23" s="7"/>
    </row>
    <row r="24" spans="1:21" ht="3.75" customHeight="1" x14ac:dyDescent="0.25">
      <c r="A24" s="44"/>
      <c r="B24" s="44"/>
      <c r="C24" s="44"/>
      <c r="D24" s="44"/>
      <c r="E24" s="9"/>
      <c r="F24" s="44"/>
      <c r="G24" s="44"/>
      <c r="H24" s="44"/>
      <c r="I24" s="33"/>
      <c r="J24" s="44"/>
      <c r="M24" s="9"/>
    </row>
  </sheetData>
  <mergeCells count="17"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Pub_oktobar 2020</vt:lpstr>
      <vt:lpstr>graf_oktobar2020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2020-09-11T11:39:14Z</cp:lastPrinted>
  <dcterms:created xsi:type="dcterms:W3CDTF">2004-03-09T13:04:25Z</dcterms:created>
  <dcterms:modified xsi:type="dcterms:W3CDTF">2020-12-15T07:33:30Z</dcterms:modified>
</cp:coreProperties>
</file>