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68" yWindow="-12" windowWidth="10104" windowHeight="9348"/>
  </bookViews>
  <sheets>
    <sheet name="Zap_Nezap_Place_kantoni" sheetId="3" r:id="rId1"/>
    <sheet name="Zap_Place_FBiH_KD" sheetId="4" r:id="rId2"/>
    <sheet name="Zap_Place_kantoni_KD" sheetId="2" r:id="rId3"/>
    <sheet name="Zap_Nezap_Place_opcine" sheetId="1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1" i="2" l="1"/>
  <c r="C231" i="2"/>
  <c r="D206" i="2"/>
  <c r="C206" i="2"/>
  <c r="D181" i="2"/>
  <c r="C181" i="2"/>
  <c r="D156" i="2"/>
  <c r="C156" i="2"/>
  <c r="D131" i="2"/>
  <c r="C131" i="2"/>
  <c r="D106" i="2"/>
  <c r="C106" i="2"/>
  <c r="D81" i="2"/>
  <c r="C81" i="2"/>
  <c r="D56" i="2"/>
  <c r="C56" i="2"/>
  <c r="D31" i="2"/>
  <c r="C31" i="2"/>
  <c r="D6" i="2"/>
  <c r="C6" i="2"/>
  <c r="E5" i="4" l="1"/>
  <c r="D5" i="4"/>
  <c r="C103" i="1" l="1"/>
  <c r="D103" i="1"/>
  <c r="E103" i="1"/>
  <c r="B103" i="1"/>
  <c r="C92" i="1"/>
  <c r="D92" i="1"/>
  <c r="E92" i="1"/>
  <c r="B92" i="1"/>
  <c r="C86" i="1"/>
  <c r="D86" i="1"/>
  <c r="E86" i="1"/>
  <c r="B86" i="1"/>
  <c r="C75" i="1"/>
  <c r="D75" i="1"/>
  <c r="E75" i="1"/>
  <c r="B75" i="1"/>
  <c r="C61" i="1"/>
  <c r="D61" i="1"/>
  <c r="E61" i="1"/>
  <c r="B61" i="1"/>
  <c r="C55" i="1"/>
  <c r="D55" i="1"/>
  <c r="E55" i="1"/>
  <c r="B55" i="1"/>
  <c r="C38" i="1"/>
  <c r="D38" i="1"/>
  <c r="E38" i="1"/>
  <c r="B38" i="1"/>
  <c r="C23" i="1"/>
  <c r="D23" i="1"/>
  <c r="E23" i="1"/>
  <c r="B23" i="1"/>
  <c r="C18" i="1"/>
  <c r="D18" i="1"/>
  <c r="E18" i="1"/>
  <c r="B18" i="1"/>
  <c r="C8" i="1"/>
  <c r="D8" i="1"/>
  <c r="E8" i="1"/>
  <c r="B8" i="1"/>
  <c r="D6" i="1"/>
  <c r="E6" i="1"/>
  <c r="D6" i="3"/>
  <c r="E6" i="3"/>
</calcChain>
</file>

<file path=xl/sharedStrings.xml><?xml version="1.0" encoding="utf-8"?>
<sst xmlns="http://schemas.openxmlformats.org/spreadsheetml/2006/main" count="1072" uniqueCount="376">
  <si>
    <t>Područja</t>
  </si>
  <si>
    <t>Sections</t>
  </si>
  <si>
    <t xml:space="preserve">UKUPNO 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</si>
  <si>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</si>
  <si>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</si>
  <si>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</si>
  <si>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</si>
  <si>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</si>
  <si>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</si>
  <si>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</si>
  <si>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</si>
  <si>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</si>
  <si>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</si>
  <si>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</si>
  <si>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
plinom, parom i klimatizacija</t>
  </si>
  <si>
    <t>Electricity, gas, steam and air conditioning supply</t>
  </si>
  <si>
    <t>E</t>
  </si>
  <si>
    <t>Snabdijevanje vodom; uklanjanje otpadnih voda,
upravljanje 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</si>
  <si>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</si>
  <si>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</si>
  <si>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</si>
  <si>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</si>
  <si>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</si>
  <si>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</si>
  <si>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</si>
  <si>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</si>
  <si>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</si>
  <si>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</si>
  <si>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</si>
  <si>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</si>
  <si>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</si>
  <si>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</si>
  <si>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</si>
  <si>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</si>
  <si>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</si>
  <si>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</si>
  <si>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</si>
  <si>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</si>
  <si>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</si>
  <si>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</si>
  <si>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</si>
  <si>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</si>
  <si>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</si>
  <si>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</si>
  <si>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</si>
  <si>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</si>
  <si>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</si>
  <si>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</si>
  <si>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</si>
  <si>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</si>
  <si>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</si>
  <si>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</si>
  <si>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</si>
  <si>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</si>
  <si>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</si>
  <si>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</si>
  <si>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</si>
  <si>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</si>
  <si>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</si>
  <si>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</si>
  <si>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</si>
  <si>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Unsko-sanski kanton/canton</t>
  </si>
  <si>
    <t>Kanton/canton Posavski</t>
  </si>
  <si>
    <t>Tuzlanski kanton/canton</t>
  </si>
  <si>
    <t>Zeničko-dobojski kanton/canton</t>
  </si>
  <si>
    <t>Bosansko-podrinjski kanton/canton</t>
  </si>
  <si>
    <t>Srednjobosanski kanton/canton</t>
  </si>
  <si>
    <t>Hercegovačko-neretvanski kanton/canton</t>
  </si>
  <si>
    <t>Zapadnohercegovački kanton/canton</t>
  </si>
  <si>
    <t>Kanton/Canton Sarajevo</t>
  </si>
  <si>
    <r>
      <t>Federacija BiH/</t>
    </r>
    <r>
      <rPr>
        <i/>
        <sz val="9"/>
        <rFont val="Arial Narrow"/>
        <family val="2"/>
        <charset val="238"/>
      </rPr>
      <t>Federation of BiH</t>
    </r>
  </si>
  <si>
    <t>Kanton/canton 10</t>
  </si>
  <si>
    <r>
      <t>Broj zaposlenih</t>
    </r>
    <r>
      <rPr>
        <b/>
        <vertAlign val="superscript"/>
        <sz val="9"/>
        <rFont val="Arial Narrow"/>
        <family val="2"/>
        <charset val="238"/>
      </rPr>
      <t>1)</t>
    </r>
    <r>
      <rPr>
        <b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</si>
  <si>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Neto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
in KM</t>
    </r>
  </si>
  <si>
    <r>
      <t>Bruto plaća
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
in KM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</si>
  <si>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</si>
  <si>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>Neto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Net wage in KM</t>
    </r>
  </si>
  <si>
    <t>UKUPNO</t>
  </si>
  <si>
    <t xml:space="preserve">   TOTAL</t>
  </si>
  <si>
    <t>01</t>
  </si>
  <si>
    <t>Biljna i stočarska proizvodnja, lovstvo i uslužne djelatnosti u vezi s njima</t>
  </si>
  <si>
    <t>Crop and animal production, hunting and related service activities</t>
  </si>
  <si>
    <t>02</t>
  </si>
  <si>
    <t>Šumarstvo i sječa drva
 (iskorištavanje šuma)</t>
  </si>
  <si>
    <t>Forestry and logging</t>
  </si>
  <si>
    <t>03</t>
  </si>
  <si>
    <t>Ribolov i akvakultura</t>
  </si>
  <si>
    <t>Fishing and aquaculture</t>
  </si>
  <si>
    <t>05</t>
  </si>
  <si>
    <t>Vađenje ugljena i lignita</t>
  </si>
  <si>
    <t>Mining of coal and lignite</t>
  </si>
  <si>
    <t>07</t>
  </si>
  <si>
    <t>Vađenje metalnih ruda</t>
  </si>
  <si>
    <t>Mining of metal ores</t>
  </si>
  <si>
    <t>08</t>
  </si>
  <si>
    <t>Vađenje ostalih ruda i kamena</t>
  </si>
  <si>
    <t>Other mining and quarrying</t>
  </si>
  <si>
    <t>09</t>
  </si>
  <si>
    <t>Pomoćne uslužne djelatnosti u vađenju ruda i kamena</t>
  </si>
  <si>
    <t>Mining support service activities</t>
  </si>
  <si>
    <t>Proizvodnja prehrambenih proizvoda</t>
  </si>
  <si>
    <t>Manufacture of food products</t>
  </si>
  <si>
    <t>Proizvodnja pića</t>
  </si>
  <si>
    <t>Manufacture of beverages</t>
  </si>
  <si>
    <t>Proizvodnja duhanskih proizvoda</t>
  </si>
  <si>
    <t>Manufacture of tobacco products</t>
  </si>
  <si>
    <t>Proizvodnja tekstila</t>
  </si>
  <si>
    <t>Manufacture of textiles</t>
  </si>
  <si>
    <t>Proizvodnja odjeće</t>
  </si>
  <si>
    <t>Manufacture of wearing apparel</t>
  </si>
  <si>
    <t xml:space="preserve">Proizvodnja kože i srodnih proizvoda </t>
  </si>
  <si>
    <t>Manufacture of leather and related products</t>
  </si>
  <si>
    <t>Prerada drva i proizvoda od drva i pluta, osim namještaja; proizvodnja predmeta od slame i pletarskih materijala</t>
  </si>
  <si>
    <t>Manufacture of wood and of products of wood and cork,except furniture; manufacture of articles
of straw and plaiting materials</t>
  </si>
  <si>
    <t>Proizvodnja papira i proizvoda
 od papira</t>
  </si>
  <si>
    <t>Manufacture of paper and paper products</t>
  </si>
  <si>
    <t>Štampanje i umnožavanje snimljenih zapisa</t>
  </si>
  <si>
    <t>Printing and reproduction of recorded media</t>
  </si>
  <si>
    <t>Proizvodnja koksa i rafiniranih naftnih proizvoda</t>
  </si>
  <si>
    <t>Manufacture of coke and refined petroleum products</t>
  </si>
  <si>
    <t>Proizvodnja hemikalija i hemijskih proizvoda</t>
  </si>
  <si>
    <t>Manufacture of chemicals and chemical products</t>
  </si>
  <si>
    <t>Proizvodnja osnovnih farmaceutskih proizvoda i farmaceutskih preparata</t>
  </si>
  <si>
    <t>Manufacture of basic pharmaceutical products and pharmaceutical preparations</t>
  </si>
  <si>
    <t>Proizvodnja proizvoda od gume i plastičnih masa</t>
  </si>
  <si>
    <t>Manufacture of rubber and plastic products</t>
  </si>
  <si>
    <t xml:space="preserve">
23</t>
  </si>
  <si>
    <t>Proizvodnja ostalih nemetalnih mineralnih proizvoda</t>
  </si>
  <si>
    <t>Manufacture of other non-metallic mineral products</t>
  </si>
  <si>
    <t>Proizvodnja baznih metala</t>
  </si>
  <si>
    <t>Manufacture of basic metals</t>
  </si>
  <si>
    <t>Proizvodnja gotovih  metalnih  proizvoda,
osim  mašina  i opreme</t>
  </si>
  <si>
    <t>Manufacture of fabricated metal products,
except machinery and equipment</t>
  </si>
  <si>
    <t>Proizvodnja računara te elektroničkih i optičkih proizvoda</t>
  </si>
  <si>
    <t>Manufacture of computer, electronic and 
optical products</t>
  </si>
  <si>
    <t>Proizvodnja električne opreme</t>
  </si>
  <si>
    <t>Manufacture of electrical equipment</t>
  </si>
  <si>
    <t>Proizvodnja mašina i uređaja, d.n.</t>
  </si>
  <si>
    <t>Manufacture of machineryand 
equipment n.e.c.</t>
  </si>
  <si>
    <t>nastavak</t>
  </si>
  <si>
    <t>continued</t>
  </si>
  <si>
    <t>Proizvodnja motornih vozila,
prikolica i poluprikolica</t>
  </si>
  <si>
    <t>Manufacture of motor vehicles,
trailers and semi-trailers</t>
  </si>
  <si>
    <t>Proizvodnja ostalih prijevoznih
sredstava</t>
  </si>
  <si>
    <t>Manufacture of other transport equipment</t>
  </si>
  <si>
    <t>Proizvodnja namještaja</t>
  </si>
  <si>
    <t>Manufacture of furniture</t>
  </si>
  <si>
    <t>Ostala prerađivačka industrija</t>
  </si>
  <si>
    <t>Other manufacturing</t>
  </si>
  <si>
    <t>Popravak i instaliranje mašina i opreme</t>
  </si>
  <si>
    <t>Repair and installation of machinery and equipment</t>
  </si>
  <si>
    <t>Proizvodnja i snabdijevanje električnom energijom, plinom,
parom i klimatizacija</t>
  </si>
  <si>
    <t>Proizvodnja i snabdijevanje električnom energijom,
plinom, parom i klimatizacija</t>
  </si>
  <si>
    <t>Electricity, gas, steam and 
air conditioning supply</t>
  </si>
  <si>
    <t>Snabdijevanje vodom; uklanjanje otpadnih voda, upravljanje
otpadom te djelatnosti sanacije okoliša</t>
  </si>
  <si>
    <t>Sakupljanje, pročišćavanje i snabdijevanje vodom</t>
  </si>
  <si>
    <t>Water collection, treatment and supply</t>
  </si>
  <si>
    <t>Uklanjanje otpadnih voda</t>
  </si>
  <si>
    <t>Sewerage</t>
  </si>
  <si>
    <t>Sakupljanje otpada, djelatnosti obrade i zbrinjavanja otpada;
reciklaža materijala</t>
  </si>
  <si>
    <t>Waste collection, treatment and disposal activities; materials recovery</t>
  </si>
  <si>
    <t>Djelatnosti sanacije okoliša te ostale djelatnosti upravljanja otpadom</t>
  </si>
  <si>
    <t>Remediation activities and other waste management services</t>
  </si>
  <si>
    <t>Gradnja građevina visokogradnje</t>
  </si>
  <si>
    <t>Construction of buildings</t>
  </si>
  <si>
    <t>Gradnja građevina niskogradnje</t>
  </si>
  <si>
    <t>Civil engineering</t>
  </si>
  <si>
    <t>Specijalizirane građevinske djalatnosti</t>
  </si>
  <si>
    <t>Specialised construction activities</t>
  </si>
  <si>
    <t>Trgovina na veliko i na malo;
popravak motornih vozila i motocikala</t>
  </si>
  <si>
    <t>Wholesale and retail trade; repair of
motor vehicles and motorcycles</t>
  </si>
  <si>
    <t>Trgovina na veliko i na malo motornim vozilima i motociklima;
popravak motornih vozila i motocikala</t>
  </si>
  <si>
    <t>Wholesale and retail trade and repair
of motor vehicles and motorcycles</t>
  </si>
  <si>
    <t>Trgovina na veliko, osim trgovine motornim vozilima i motociklima</t>
  </si>
  <si>
    <t>Wholesale trade, except of motor vehicles and motorcycles</t>
  </si>
  <si>
    <t>Trgovina na malo, osim trgovine motornim vozilima i motociklima</t>
  </si>
  <si>
    <t>Retail trade, except of motor vehicles and motorcycles</t>
  </si>
  <si>
    <t>Kopneni prijevoz i cjevovodni 
transport</t>
  </si>
  <si>
    <t>Land transport and transport via pipelines</t>
  </si>
  <si>
    <t>Vodeni prijevoz</t>
  </si>
  <si>
    <t>Zračni prijevoz</t>
  </si>
  <si>
    <t>Air transport</t>
  </si>
  <si>
    <t>Skladištenje i pomoćne djelatnosti 
u prijevozu</t>
  </si>
  <si>
    <t>Warehousing and support activities for
 transportation</t>
  </si>
  <si>
    <t>Poštanske i kurirske djelatnosti</t>
  </si>
  <si>
    <t>Postal and courier activities</t>
  </si>
  <si>
    <t>Djelatnosti pružanja smještaja te
pripreme i usluživanja hrane(hotelijerstvo i ugostiteljstvo)</t>
  </si>
  <si>
    <t>Smeštaj</t>
  </si>
  <si>
    <t>Accommodation</t>
  </si>
  <si>
    <t>Djelatnosti pripreme i usluživanja hrane i pića</t>
  </si>
  <si>
    <t>Food and beverage service activities</t>
  </si>
  <si>
    <t>Izdavačke djelatnosti</t>
  </si>
  <si>
    <t>Publishing activities</t>
  </si>
  <si>
    <t>Proizvodnja filmova, videofilmova i televizijskog  programa,
djelatnosti snimanja zvučnih zapisa i izdavanja muzičkih zapisa</t>
  </si>
  <si>
    <t>Motion picture, video and television programme production, sound recording</t>
  </si>
  <si>
    <t>Emitiranje programa</t>
  </si>
  <si>
    <t>Programming and broadcasting activities</t>
  </si>
  <si>
    <t>Telekomunikacije</t>
  </si>
  <si>
    <t>Telecommunications</t>
  </si>
  <si>
    <t>Računarsko programiranje,savjetovanje i djelatnosti u vezi s njima</t>
  </si>
  <si>
    <t>Computer programming, consultancy and related activities</t>
  </si>
  <si>
    <t>Informacijske uslužne djelatnosti</t>
  </si>
  <si>
    <t>Information service activities</t>
  </si>
  <si>
    <t>Finansijske djelatnosti i 
djelatnosti osiguranja</t>
  </si>
  <si>
    <t>Finansijske uslužne djelatnosti, osim osiguranja i penzijskih fondova</t>
  </si>
  <si>
    <t>Financial service activities, except insurance and pension funding</t>
  </si>
  <si>
    <t xml:space="preserve">Osiguranje,reosiguranje i penzijski fondovi,osim obaveznog
socijalnog osiguranja </t>
  </si>
  <si>
    <t>Insurance, reinsurance and pension funding, except compulsorysocial security</t>
  </si>
  <si>
    <t>Pomoćne djelatnosti kod
finansijskih  usluga i djelatnosti osiguranja</t>
  </si>
  <si>
    <t>Activities auxiliary to financial services 
and insurance activities</t>
  </si>
  <si>
    <t>Professional, scientific and technical 
activities</t>
  </si>
  <si>
    <t>Pravne i računovodstvene djelatnosti</t>
  </si>
  <si>
    <t>Legal and accounting activities</t>
  </si>
  <si>
    <t>Upravljačke djelatnosti; savjetovanje u vezi s upravljanjem</t>
  </si>
  <si>
    <t>Activities of head offices; management consultancy activities</t>
  </si>
  <si>
    <t>Arhitektonske i inžinjerske djelatnosti;
tehničko ispitivanje i analiza</t>
  </si>
  <si>
    <t>Architectural and engineering activities; 
technical testing and analysis</t>
  </si>
  <si>
    <t>Naučno istraživanje i razvoj</t>
  </si>
  <si>
    <t>Scientific research and development</t>
  </si>
  <si>
    <t>Promocija (reklama i propaganda) i istraživanje tržišta</t>
  </si>
  <si>
    <t>Advertising and market research</t>
  </si>
  <si>
    <t>Ostale stručne, naučne i
tehničke djelatnosti</t>
  </si>
  <si>
    <t>Other professional, scientific 
and technical activities</t>
  </si>
  <si>
    <t>Veterinarske djelatnosti</t>
  </si>
  <si>
    <t>Veterinary activities</t>
  </si>
  <si>
    <t>Djelatnosti iznajmljivanja i davanja u zakup (leasing)</t>
  </si>
  <si>
    <t>Rental and leasing activities</t>
  </si>
  <si>
    <t>Djelatnosti posredovanja 
u zapošljavanju</t>
  </si>
  <si>
    <t>Employment activities</t>
  </si>
  <si>
    <t>Putničke agencije, organizatori putovanja, turoperatori i 
ostale rezervacijske usluge te djelatnosti u vezi s njima</t>
  </si>
  <si>
    <t>Travel agency, tour operator reservation
service and related activities</t>
  </si>
  <si>
    <t xml:space="preserve">Zaštitne i istražne djelatnosti </t>
  </si>
  <si>
    <t>Security and investigation activities</t>
  </si>
  <si>
    <t>Usluge u vezi s upravljanjem i održavanjem zgrada te 
djelatnosti uređenja i održavanja zelenih površina</t>
  </si>
  <si>
    <t>Services to buildings and
landscape activities</t>
  </si>
  <si>
    <t>Kancelarijske administrativne i pomoćne djelatnosti te 
ostale poslovne pomoćne djelatnosti</t>
  </si>
  <si>
    <t>Office administrative, office support and other business support activities</t>
  </si>
  <si>
    <t>Djelatnosti zdravstvene zaštite</t>
  </si>
  <si>
    <t>Human health activities</t>
  </si>
  <si>
    <t>Djelatnosti socijalne zaštite u ustanovama sa smještajem</t>
  </si>
  <si>
    <t>Residential care activities</t>
  </si>
  <si>
    <t>Djelatnosti socijalne zaštite bez smještaja</t>
  </si>
  <si>
    <t>Social work activities without
 accommodation</t>
  </si>
  <si>
    <t>Kreativne, umjetničke i zabavne djelatnosti</t>
  </si>
  <si>
    <t>Creative, arts and entertainment activities</t>
  </si>
  <si>
    <t>Biblioteke, arhivi, muzeji i 
ostale kulturne djelatnosti</t>
  </si>
  <si>
    <t>Libraries, archives, museums
and other cultural activities</t>
  </si>
  <si>
    <t xml:space="preserve">Djelatnosti kockanja i klađenja </t>
  </si>
  <si>
    <t>Gambling and betting activities</t>
  </si>
  <si>
    <t>Sportske, zabavne i rekreacijske djelatnosti</t>
  </si>
  <si>
    <t>Sports activities and amusement and recreation activities</t>
  </si>
  <si>
    <t>Djelatnosti članskih organizacija</t>
  </si>
  <si>
    <t>Activities of membership organisations</t>
  </si>
  <si>
    <t xml:space="preserve">Popravak računara i predmeta za ličnu upotrebu i domaćinstvo </t>
  </si>
  <si>
    <t>Repair of computers and personal and household goods</t>
  </si>
  <si>
    <t>Ostale lične uslužne djelatnosti</t>
  </si>
  <si>
    <t>Other personal service activities</t>
  </si>
  <si>
    <r>
      <t>Bruto
plaća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Gross wage in KM</t>
    </r>
  </si>
  <si>
    <t xml:space="preserve">Područja i oblasti </t>
  </si>
  <si>
    <t>Sections and divisions</t>
  </si>
  <si>
    <t>EMPLOYMENT AND WAGES IN FEDERATION OF BiH BY KD BiH 2010, 2018</t>
  </si>
  <si>
    <t>EMPLOYMENT AND WAGES IN FEDERATION OF BiH BY CANTONS AND BY KD BiH 2010, 2018</t>
  </si>
  <si>
    <t>EMPLOYMENT, UNEMPLOYMENT AND WAGES IN FEDERATION OF BiH BY CANTONS AND MUNICIPALITIES, 2018</t>
  </si>
  <si>
    <r>
      <rPr>
        <b/>
        <sz val="9"/>
        <rFont val="Arial Narrow"/>
        <family val="2"/>
        <charset val="238"/>
      </rPr>
      <t>Zaposleni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Employed</t>
    </r>
  </si>
  <si>
    <r>
      <rPr>
        <b/>
        <i/>
        <sz val="9"/>
        <rFont val="Arial Narrow"/>
        <family val="2"/>
        <charset val="238"/>
      </rPr>
      <t>Žene</t>
    </r>
    <r>
      <rPr>
        <i/>
        <sz val="9"/>
        <rFont val="Arial Narrow"/>
        <family val="2"/>
        <charset val="238"/>
      </rPr>
      <t xml:space="preserve">
Women</t>
    </r>
  </si>
  <si>
    <t>2. ZAPOSLENOST I PLAĆE U FEDERACIJI BiH PO PODRUČJIMA I OBLASTIMA DJELATNOSTI KD BiH 2010, 2018.</t>
  </si>
  <si>
    <t>3. ZAPOSLENOST I PLAĆE U FEDERACIJI BiH PO KANTONIMA I PODRUČJIMA DJELATNOSTI KD BiH 2010, 2018.</t>
  </si>
  <si>
    <t>4. ZAPOSLENOST, NEZAPOSLENOST I PLAĆE U FEDERACIJI BiH PO KANTONIMA I OPĆINAMA, 2018.</t>
  </si>
  <si>
    <t>EMPLOYMENT, UNEMPLOYMENT AND WAGES IN FEDERATION OF BiH BY CANTONS, 2018</t>
  </si>
  <si>
    <t>1. ZAPOSLENOST, NEZAPOSLENOST I PLAĆE U FEDERACIJI BiH PO KANTONIMA, 2018.</t>
  </si>
  <si>
    <r>
      <t>Broj nezaposlenih,
stanje 31.12. 2018.</t>
    </r>
    <r>
      <rPr>
        <b/>
        <vertAlign val="superscript"/>
        <sz val="9"/>
        <rFont val="Arial Narrow"/>
        <family val="2"/>
        <charset val="238"/>
      </rPr>
      <t xml:space="preserve">2)
 </t>
    </r>
    <r>
      <rPr>
        <i/>
        <sz val="9"/>
        <rFont val="Arial Narrow"/>
        <family val="2"/>
        <charset val="238"/>
      </rPr>
      <t>Number of unemployed, situation 31.12. 2018</t>
    </r>
  </si>
  <si>
    <r>
      <t xml:space="preserve">Žene
</t>
    </r>
    <r>
      <rPr>
        <i/>
        <sz val="9"/>
        <rFont val="Arial Narrow"/>
        <family val="2"/>
        <charset val="238"/>
      </rPr>
      <t>Women</t>
    </r>
  </si>
  <si>
    <t>Banovići</t>
  </si>
  <si>
    <t>Čelić</t>
  </si>
  <si>
    <t>Doboj-Istok</t>
  </si>
  <si>
    <t>Gračanica</t>
  </si>
  <si>
    <t>Gradačac</t>
  </si>
  <si>
    <t>Kalesija</t>
  </si>
  <si>
    <t>Kladanj</t>
  </si>
  <si>
    <t>Lukavac</t>
  </si>
  <si>
    <t>Sapna</t>
  </si>
  <si>
    <t>Srebrenik</t>
  </si>
  <si>
    <t>Teočak</t>
  </si>
  <si>
    <t>Grad Tuzla</t>
  </si>
  <si>
    <t>Živinice</t>
  </si>
  <si>
    <t>Domaljevac-Šamac</t>
  </si>
  <si>
    <t>Odžak</t>
  </si>
  <si>
    <t>Orašje</t>
  </si>
  <si>
    <t>Grad Bihać</t>
  </si>
  <si>
    <t>Bosanska Krupa</t>
  </si>
  <si>
    <t>Bosanski Petrovac</t>
  </si>
  <si>
    <t>Bužim</t>
  </si>
  <si>
    <t>Grad Cazin</t>
  </si>
  <si>
    <t>Ključ</t>
  </si>
  <si>
    <t>Sanski Most</t>
  </si>
  <si>
    <t>Velika Kladuša</t>
  </si>
  <si>
    <t>Unsko-sanski kanton</t>
  </si>
  <si>
    <t>Kanton Posavski</t>
  </si>
  <si>
    <t>Tuzlanski kanton</t>
  </si>
  <si>
    <t>Zeničko-dobojski kanton</t>
  </si>
  <si>
    <t>Breza</t>
  </si>
  <si>
    <t>Doboj-Jug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</si>
  <si>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</si>
  <si>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</si>
  <si>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</si>
  <si>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</si>
  <si>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</si>
  <si>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</si>
  <si>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</si>
  <si>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</si>
  <si>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Grad Zenica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</si>
  <si>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</si>
  <si>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</si>
  <si>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</si>
  <si>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</si>
  <si>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</si>
  <si>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</si>
  <si>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</si>
  <si>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</si>
  <si>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</si>
  <si>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</si>
  <si>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</si>
  <si>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 xml:space="preserve">Gornji Vakuf-Uskoplje 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</si>
  <si>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</si>
  <si>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</si>
  <si>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</si>
  <si>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</si>
  <si>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</si>
  <si>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</si>
  <si>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</si>
  <si>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Čapljina</t>
  </si>
  <si>
    <t>Čitluk</t>
  </si>
  <si>
    <t>Jablanica</t>
  </si>
  <si>
    <t>Konjic</t>
  </si>
  <si>
    <t>Grad Mostar</t>
  </si>
  <si>
    <t>Neum</t>
  </si>
  <si>
    <t>Prozor</t>
  </si>
  <si>
    <t>Ravno</t>
  </si>
  <si>
    <t>Stolac</t>
  </si>
  <si>
    <t>Grude</t>
  </si>
  <si>
    <t>Ljubuški</t>
  </si>
  <si>
    <t>Posušje</t>
  </si>
  <si>
    <t>Grad Široki Brijeg</t>
  </si>
  <si>
    <t>Zapadnohercegovački kanton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</si>
  <si>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</si>
  <si>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</si>
  <si>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</si>
  <si>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</si>
  <si>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</si>
  <si>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</si>
  <si>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</si>
  <si>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</si>
  <si>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</si>
  <si>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</si>
  <si>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Bosansko Grahovo</t>
  </si>
  <si>
    <t>Drvar</t>
  </si>
  <si>
    <t>Glamoč</t>
  </si>
  <si>
    <t>Kupres</t>
  </si>
  <si>
    <t>Grad Livno</t>
  </si>
  <si>
    <t>Tomislavgrad</t>
  </si>
  <si>
    <t>Kanton 10</t>
  </si>
  <si>
    <r>
      <t xml:space="preserve">Neto plaća u KM
</t>
    </r>
    <r>
      <rPr>
        <i/>
        <sz val="9"/>
        <rFont val="Arial Narrow"/>
        <family val="2"/>
        <charset val="238"/>
      </rPr>
      <t>Net wage in KM</t>
    </r>
  </si>
  <si>
    <r>
      <t xml:space="preserve">Bruto plaća u KM
</t>
    </r>
    <r>
      <rPr>
        <i/>
        <sz val="9"/>
        <rFont val="Arial Narrow"/>
        <family val="2"/>
        <charset val="238"/>
      </rPr>
      <t>Gross wage in KM</t>
    </r>
  </si>
  <si>
    <t xml:space="preserve"> -</t>
  </si>
  <si>
    <r>
      <t>Broj zaposlenih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employed persons</t>
    </r>
  </si>
  <si>
    <r>
      <t>Broj nezaposlenih,
stanje, 31.12. 2018.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Number of unemployed,
situation, 31.12. 2018</t>
    </r>
  </si>
  <si>
    <r>
      <t>Unsko-sanski kanton/</t>
    </r>
    <r>
      <rPr>
        <i/>
        <sz val="9"/>
        <color theme="1"/>
        <rFont val="Arial Narrow"/>
        <family val="2"/>
        <charset val="238"/>
      </rPr>
      <t>canton</t>
    </r>
  </si>
  <si>
    <r>
      <t>Kanton/</t>
    </r>
    <r>
      <rPr>
        <i/>
        <sz val="9"/>
        <color theme="1"/>
        <rFont val="Arial Narrow"/>
        <family val="2"/>
        <charset val="238"/>
      </rPr>
      <t>canton</t>
    </r>
    <r>
      <rPr>
        <b/>
        <sz val="9"/>
        <color theme="1"/>
        <rFont val="Arial Narrow"/>
        <family val="2"/>
        <charset val="238"/>
      </rPr>
      <t xml:space="preserve"> Posavski</t>
    </r>
  </si>
  <si>
    <r>
      <t>Tuzlanski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</si>
  <si>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Zeničko-dobojski kanton/</t>
    </r>
    <r>
      <rPr>
        <i/>
        <sz val="9"/>
        <color theme="1"/>
        <rFont val="Arial Narrow"/>
        <family val="2"/>
        <charset val="238"/>
      </rPr>
      <t>canton</t>
    </r>
  </si>
  <si>
    <r>
      <t>Bosansko-podrinjski 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</si>
  <si>
    <r>
      <t>Srednjobosanski kanton/</t>
    </r>
    <r>
      <rPr>
        <i/>
        <sz val="9"/>
        <color theme="1"/>
        <rFont val="Arial Narrow"/>
        <family val="2"/>
        <charset val="238"/>
      </rPr>
      <t>canton</t>
    </r>
  </si>
  <si>
    <r>
      <t>Hercegovačko-neretvanski kanton/</t>
    </r>
    <r>
      <rPr>
        <i/>
        <sz val="9"/>
        <color theme="1"/>
        <rFont val="Arial Narrow"/>
        <family val="2"/>
        <charset val="238"/>
      </rPr>
      <t>canton</t>
    </r>
  </si>
  <si>
    <r>
      <t>Zapadnohercegovački kanton/</t>
    </r>
    <r>
      <rPr>
        <b/>
        <i/>
        <sz val="9"/>
        <color theme="1"/>
        <rFont val="Arial Narrow"/>
        <family val="2"/>
        <charset val="238"/>
      </rPr>
      <t>canton</t>
    </r>
  </si>
  <si>
    <r>
      <t>Kanton</t>
    </r>
    <r>
      <rPr>
        <sz val="9"/>
        <color theme="1"/>
        <rFont val="Arial Narrow"/>
        <family val="2"/>
        <charset val="238"/>
      </rPr>
      <t>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Sarajevo</t>
    </r>
  </si>
  <si>
    <r>
      <t>Kanto</t>
    </r>
    <r>
      <rPr>
        <sz val="9"/>
        <color theme="1"/>
        <rFont val="Arial Narrow"/>
        <family val="2"/>
        <charset val="238"/>
      </rPr>
      <t>n/</t>
    </r>
    <r>
      <rPr>
        <i/>
        <sz val="9"/>
        <color theme="1"/>
        <rFont val="Arial Narrow"/>
        <family val="2"/>
        <charset val="238"/>
      </rPr>
      <t>canton</t>
    </r>
    <r>
      <rPr>
        <sz val="9"/>
        <color theme="1"/>
        <rFont val="Arial Narrow"/>
        <family val="2"/>
        <charset val="238"/>
      </rPr>
      <t xml:space="preserve"> </t>
    </r>
    <r>
      <rPr>
        <b/>
        <sz val="9"/>
        <color theme="1"/>
        <rFont val="Arial Narrow"/>
        <family val="2"/>
        <charset val="238"/>
      </rPr>
      <t>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</si>
</sst>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i/>
      <sz val="8"/>
      <name val="Arial Narrow"/>
      <family val="2"/>
      <charset val="238"/>
    </font>
    <font>
      <sz val="10"/>
      <name val="Arial"/>
      <family val="2"/>
      <charset val="238"/>
    </font>
    <font>
      <b/>
      <i/>
      <sz val="8"/>
      <name val="Arial Narrow"/>
      <family val="2"/>
      <charset val="238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53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centerContinuous" vertical="center"/>
    </xf>
    <xf numFmtId="0" fontId="5" fillId="0" borderId="0" xfId="0" applyFont="1"/>
    <xf numFmtId="0" fontId="5" fillId="0" borderId="0" xfId="0" applyFont="1" applyBorder="1" applyAlignment="1">
      <alignment horizontal="left" wrapText="1"/>
    </xf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left" wrapText="1"/>
    </xf>
    <xf numFmtId="3" fontId="5" fillId="0" borderId="0" xfId="0" applyNumberFormat="1" applyFont="1"/>
    <xf numFmtId="3" fontId="6" fillId="0" borderId="0" xfId="0" applyNumberFormat="1" applyFont="1"/>
    <xf numFmtId="0" fontId="6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10" fillId="0" borderId="0" xfId="0" applyFont="1" applyAlignment="1"/>
    <xf numFmtId="0" fontId="6" fillId="0" borderId="0" xfId="0" applyFont="1" applyBorder="1" applyAlignment="1">
      <alignment horizontal="left"/>
    </xf>
    <xf numFmtId="3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1" applyFont="1" applyAlignment="1">
      <alignment horizontal="left" wrapText="1"/>
    </xf>
    <xf numFmtId="3" fontId="11" fillId="0" borderId="0" xfId="1" applyNumberFormat="1" applyFont="1" applyAlignment="1">
      <alignment vertical="top" wrapText="1"/>
    </xf>
    <xf numFmtId="3" fontId="12" fillId="0" borderId="0" xfId="1" applyNumberFormat="1" applyFont="1" applyAlignment="1">
      <alignment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1" fontId="6" fillId="0" borderId="0" xfId="1" applyNumberFormat="1" applyFont="1" applyAlignment="1">
      <alignment vertical="top"/>
    </xf>
    <xf numFmtId="2" fontId="6" fillId="0" borderId="0" xfId="1" applyNumberFormat="1" applyFont="1" applyAlignment="1">
      <alignment horizontal="right" vertical="top"/>
    </xf>
    <xf numFmtId="2" fontId="6" fillId="0" borderId="0" xfId="1" applyNumberFormat="1" applyFont="1" applyAlignment="1">
      <alignment vertical="top"/>
    </xf>
    <xf numFmtId="0" fontId="5" fillId="0" borderId="0" xfId="1" applyFont="1" applyAlignment="1">
      <alignment horizontal="right" vertical="top"/>
    </xf>
    <xf numFmtId="1" fontId="6" fillId="0" borderId="0" xfId="1" applyNumberFormat="1" applyFont="1"/>
    <xf numFmtId="0" fontId="6" fillId="0" borderId="0" xfId="1" applyFont="1"/>
    <xf numFmtId="0" fontId="7" fillId="0" borderId="0" xfId="1" applyFont="1" applyBorder="1" applyAlignment="1">
      <alignment horizontal="right" vertical="top"/>
    </xf>
    <xf numFmtId="1" fontId="6" fillId="0" borderId="0" xfId="1" applyNumberFormat="1" applyFont="1" applyBorder="1" applyAlignment="1">
      <alignment vertical="top"/>
    </xf>
    <xf numFmtId="1" fontId="6" fillId="0" borderId="0" xfId="1" applyNumberFormat="1" applyFont="1" applyBorder="1" applyAlignment="1">
      <alignment horizontal="center" vertical="top"/>
    </xf>
    <xf numFmtId="2" fontId="5" fillId="0" borderId="0" xfId="1" applyNumberFormat="1" applyFont="1" applyBorder="1" applyAlignment="1">
      <alignment horizontal="center" vertical="top"/>
    </xf>
    <xf numFmtId="1" fontId="5" fillId="0" borderId="0" xfId="1" applyNumberFormat="1" applyFont="1" applyBorder="1" applyAlignment="1">
      <alignment vertical="top"/>
    </xf>
    <xf numFmtId="3" fontId="5" fillId="0" borderId="0" xfId="1" applyNumberFormat="1" applyFont="1" applyAlignment="1">
      <alignment horizontal="right" vertical="top"/>
    </xf>
    <xf numFmtId="3" fontId="5" fillId="0" borderId="0" xfId="3" applyNumberFormat="1" applyFont="1" applyAlignment="1">
      <alignment vertical="top"/>
    </xf>
    <xf numFmtId="3" fontId="5" fillId="0" borderId="0" xfId="1" applyNumberFormat="1" applyFont="1" applyFill="1" applyAlignment="1">
      <alignment vertical="top"/>
    </xf>
    <xf numFmtId="1" fontId="7" fillId="0" borderId="0" xfId="1" applyNumberFormat="1" applyFont="1" applyAlignment="1">
      <alignment horizontal="right" vertical="top"/>
    </xf>
    <xf numFmtId="3" fontId="6" fillId="0" borderId="0" xfId="1" applyNumberFormat="1" applyFont="1" applyAlignment="1">
      <alignment horizontal="right" vertical="top"/>
    </xf>
    <xf numFmtId="3" fontId="5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/>
    </xf>
    <xf numFmtId="1" fontId="5" fillId="0" borderId="0" xfId="1" applyNumberFormat="1" applyFont="1" applyAlignment="1">
      <alignment vertical="top"/>
    </xf>
    <xf numFmtId="49" fontId="6" fillId="0" borderId="0" xfId="1" applyNumberFormat="1" applyFont="1" applyAlignment="1">
      <alignment vertical="top"/>
    </xf>
    <xf numFmtId="1" fontId="5" fillId="0" borderId="0" xfId="1" applyNumberFormat="1" applyFont="1" applyBorder="1" applyAlignment="1">
      <alignment vertical="top" wrapText="1"/>
    </xf>
    <xf numFmtId="3" fontId="14" fillId="0" borderId="0" xfId="5" applyNumberFormat="1" applyFont="1" applyFill="1" applyBorder="1" applyAlignment="1">
      <alignment horizontal="right" vertical="top" wrapText="1"/>
    </xf>
    <xf numFmtId="3" fontId="6" fillId="0" borderId="0" xfId="4" applyNumberFormat="1" applyFont="1" applyAlignment="1">
      <alignment vertical="top"/>
    </xf>
    <xf numFmtId="1" fontId="7" fillId="0" borderId="0" xfId="1" applyNumberFormat="1" applyFont="1" applyBorder="1" applyAlignment="1">
      <alignment horizontal="right" vertical="top" wrapText="1"/>
    </xf>
    <xf numFmtId="49" fontId="6" fillId="0" borderId="0" xfId="1" applyNumberFormat="1" applyFont="1" applyAlignment="1">
      <alignment vertical="top" wrapText="1"/>
    </xf>
    <xf numFmtId="1" fontId="5" fillId="0" borderId="0" xfId="1" applyNumberFormat="1" applyFont="1" applyAlignment="1">
      <alignment vertical="top" wrapText="1"/>
    </xf>
    <xf numFmtId="1" fontId="7" fillId="0" borderId="0" xfId="1" applyNumberFormat="1" applyFont="1" applyAlignment="1">
      <alignment horizontal="right" vertical="top" wrapText="1"/>
    </xf>
    <xf numFmtId="49" fontId="14" fillId="0" borderId="0" xfId="3" applyNumberFormat="1" applyFont="1" applyFill="1" applyBorder="1" applyAlignment="1">
      <alignment horizontal="left" vertical="top" wrapText="1"/>
    </xf>
    <xf numFmtId="1" fontId="6" fillId="0" borderId="0" xfId="1" applyNumberFormat="1" applyFont="1" applyAlignment="1">
      <alignment horizontal="center" vertical="top"/>
    </xf>
    <xf numFmtId="1" fontId="6" fillId="0" borderId="0" xfId="3" applyNumberFormat="1" applyFont="1" applyAlignment="1">
      <alignment horizontal="center" vertical="top"/>
    </xf>
    <xf numFmtId="1" fontId="6" fillId="0" borderId="0" xfId="1" applyNumberFormat="1" applyFont="1" applyAlignment="1">
      <alignment horizontal="center" vertical="top" wrapText="1"/>
    </xf>
    <xf numFmtId="2" fontId="5" fillId="0" borderId="0" xfId="3" applyNumberFormat="1" applyFont="1" applyAlignment="1">
      <alignment vertical="top"/>
    </xf>
    <xf numFmtId="3" fontId="5" fillId="0" borderId="0" xfId="1" applyNumberFormat="1" applyFont="1" applyBorder="1" applyAlignment="1">
      <alignment vertical="top"/>
    </xf>
    <xf numFmtId="3" fontId="15" fillId="0" borderId="0" xfId="5" applyNumberFormat="1" applyFont="1" applyFill="1" applyBorder="1" applyAlignment="1">
      <alignment horizontal="right" vertical="top" wrapText="1"/>
    </xf>
    <xf numFmtId="3" fontId="5" fillId="0" borderId="0" xfId="1" applyNumberFormat="1" applyFont="1" applyAlignment="1">
      <alignment vertical="top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right" vertical="top"/>
    </xf>
    <xf numFmtId="3" fontId="6" fillId="0" borderId="0" xfId="4" applyNumberFormat="1" applyFont="1" applyAlignment="1">
      <alignment horizontal="right" vertical="top"/>
    </xf>
    <xf numFmtId="0" fontId="6" fillId="0" borderId="0" xfId="1" applyFont="1" applyAlignment="1">
      <alignment vertical="top"/>
    </xf>
    <xf numFmtId="1" fontId="6" fillId="0" borderId="0" xfId="1" applyNumberFormat="1" applyFont="1" applyAlignment="1">
      <alignment horizontal="right" vertical="top"/>
    </xf>
    <xf numFmtId="3" fontId="6" fillId="0" borderId="0" xfId="0" applyNumberFormat="1" applyFont="1" applyFill="1" applyAlignment="1">
      <alignment vertical="top"/>
    </xf>
    <xf numFmtId="0" fontId="5" fillId="0" borderId="0" xfId="3" applyFont="1" applyAlignment="1">
      <alignment vertical="top"/>
    </xf>
    <xf numFmtId="3" fontId="5" fillId="0" borderId="0" xfId="1" applyNumberFormat="1" applyFont="1" applyFill="1" applyBorder="1" applyAlignment="1">
      <alignment vertical="top"/>
    </xf>
    <xf numFmtId="2" fontId="5" fillId="0" borderId="0" xfId="1" applyNumberFormat="1" applyFont="1" applyFill="1" applyAlignment="1">
      <alignment vertical="top" wrapText="1"/>
    </xf>
    <xf numFmtId="0" fontId="5" fillId="0" borderId="0" xfId="1" applyFont="1" applyFill="1" applyAlignment="1">
      <alignment vertical="top" wrapText="1"/>
    </xf>
    <xf numFmtId="0" fontId="6" fillId="0" borderId="0" xfId="3" applyFont="1" applyAlignment="1">
      <alignment vertical="top"/>
    </xf>
    <xf numFmtId="0" fontId="6" fillId="0" borderId="0" xfId="3" applyFont="1" applyFill="1" applyAlignment="1">
      <alignment vertical="top"/>
    </xf>
    <xf numFmtId="0" fontId="7" fillId="0" borderId="0" xfId="1" applyFont="1" applyAlignment="1">
      <alignment horizontal="right" vertical="top" wrapText="1"/>
    </xf>
    <xf numFmtId="2" fontId="5" fillId="0" borderId="2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6" fillId="0" borderId="0" xfId="0" applyNumberFormat="1" applyFont="1" applyAlignment="1"/>
    <xf numFmtId="3" fontId="5" fillId="0" borderId="0" xfId="0" applyNumberFormat="1" applyFont="1" applyBorder="1" applyAlignment="1">
      <alignment wrapText="1"/>
    </xf>
    <xf numFmtId="3" fontId="6" fillId="0" borderId="0" xfId="0" applyNumberFormat="1" applyFont="1" applyBorder="1" applyAlignment="1"/>
    <xf numFmtId="3" fontId="5" fillId="0" borderId="0" xfId="0" applyNumberFormat="1" applyFont="1" applyFill="1" applyBorder="1" applyAlignment="1">
      <alignment wrapText="1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1" fontId="5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5" fillId="0" borderId="0" xfId="1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top"/>
    </xf>
    <xf numFmtId="0" fontId="16" fillId="0" borderId="0" xfId="0" applyFont="1" applyAlignment="1">
      <alignment vertical="center"/>
    </xf>
    <xf numFmtId="2" fontId="5" fillId="0" borderId="0" xfId="0" applyNumberFormat="1" applyFont="1" applyFill="1" applyBorder="1" applyAlignment="1"/>
    <xf numFmtId="2" fontId="6" fillId="0" borderId="0" xfId="0" applyNumberFormat="1" applyFont="1" applyBorder="1" applyAlignment="1">
      <alignment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wrapText="1"/>
    </xf>
    <xf numFmtId="2" fontId="5" fillId="0" borderId="0" xfId="0" applyNumberFormat="1" applyFont="1" applyFill="1" applyAlignment="1">
      <alignment vertical="top"/>
    </xf>
    <xf numFmtId="2" fontId="6" fillId="0" borderId="0" xfId="0" applyNumberFormat="1" applyFont="1" applyAlignment="1">
      <alignment vertical="top" wrapText="1"/>
    </xf>
    <xf numFmtId="2" fontId="7" fillId="0" borderId="0" xfId="0" applyNumberFormat="1" applyFont="1" applyAlignment="1">
      <alignment horizontal="right" vertical="top" wrapText="1"/>
    </xf>
    <xf numFmtId="2" fontId="5" fillId="0" borderId="0" xfId="0" applyNumberFormat="1" applyFont="1" applyFill="1" applyAlignment="1"/>
    <xf numFmtId="2" fontId="6" fillId="0" borderId="0" xfId="0" applyNumberFormat="1" applyFont="1" applyFill="1" applyAlignment="1">
      <alignment wrapText="1"/>
    </xf>
    <xf numFmtId="2" fontId="7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right" vertical="top" wrapText="1"/>
    </xf>
    <xf numFmtId="0" fontId="5" fillId="0" borderId="0" xfId="0" applyFont="1" applyFill="1" applyAlignment="1"/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right" wrapText="1"/>
    </xf>
    <xf numFmtId="0" fontId="16" fillId="0" borderId="0" xfId="0" applyFont="1"/>
    <xf numFmtId="0" fontId="18" fillId="0" borderId="0" xfId="0" applyFont="1"/>
    <xf numFmtId="0" fontId="6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/>
    <xf numFmtId="2" fontId="5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wrapText="1"/>
    </xf>
    <xf numFmtId="3" fontId="14" fillId="0" borderId="0" xfId="2" applyNumberFormat="1" applyFont="1" applyFill="1" applyBorder="1" applyAlignment="1">
      <alignment horizontal="right" wrapText="1"/>
    </xf>
    <xf numFmtId="3" fontId="6" fillId="0" borderId="0" xfId="0" applyNumberFormat="1" applyFont="1" applyBorder="1" applyAlignment="1">
      <alignment vertical="top" wrapText="1"/>
    </xf>
    <xf numFmtId="3" fontId="14" fillId="0" borderId="0" xfId="2" applyNumberFormat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" fontId="5" fillId="0" borderId="3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fedstarU" xfId="2"/>
    <cellStyle name="Normal_Sheet1" xfId="3"/>
    <cellStyle name="Normal_Sheet1 2" xfId="4"/>
    <cellStyle name="Normal_Sheet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M13" sqref="M13"/>
    </sheetView>
  </sheetViews>
  <sheetFormatPr defaultColWidth="17.6640625" defaultRowHeight="13.2" x14ac:dyDescent="0.3"/>
  <cols>
    <col min="1" max="1" width="30.6640625" style="2" customWidth="1"/>
    <col min="2" max="2" width="9.6640625" style="6" customWidth="1"/>
    <col min="3" max="4" width="9.6640625" style="2" customWidth="1"/>
    <col min="5" max="5" width="10.21875" style="2" customWidth="1"/>
    <col min="6" max="7" width="9.6640625" style="2" customWidth="1"/>
    <col min="8" max="247" width="17.6640625" style="2"/>
    <col min="248" max="248" width="24.6640625" style="2" customWidth="1"/>
    <col min="249" max="249" width="7.33203125" style="2" customWidth="1"/>
    <col min="250" max="250" width="6.5546875" style="2" bestFit="1" customWidth="1"/>
    <col min="251" max="251" width="6.88671875" style="2" bestFit="1" customWidth="1"/>
    <col min="252" max="252" width="7.44140625" style="2" bestFit="1" customWidth="1"/>
    <col min="253" max="253" width="6.33203125" style="2" bestFit="1" customWidth="1"/>
    <col min="254" max="254" width="5.6640625" style="2" bestFit="1" customWidth="1"/>
    <col min="255" max="256" width="6.5546875" style="2" bestFit="1" customWidth="1"/>
    <col min="257" max="257" width="6.44140625" style="2" bestFit="1" customWidth="1"/>
    <col min="258" max="258" width="6.33203125" style="2" bestFit="1" customWidth="1"/>
    <col min="259" max="259" width="8.109375" style="2" bestFit="1" customWidth="1"/>
    <col min="260" max="260" width="7.33203125" style="2" customWidth="1"/>
    <col min="261" max="261" width="10.6640625" style="2" customWidth="1"/>
    <col min="262" max="262" width="11.88671875" style="2" customWidth="1"/>
    <col min="263" max="503" width="17.6640625" style="2"/>
    <col min="504" max="504" width="24.6640625" style="2" customWidth="1"/>
    <col min="505" max="505" width="7.33203125" style="2" customWidth="1"/>
    <col min="506" max="506" width="6.5546875" style="2" bestFit="1" customWidth="1"/>
    <col min="507" max="507" width="6.88671875" style="2" bestFit="1" customWidth="1"/>
    <col min="508" max="508" width="7.44140625" style="2" bestFit="1" customWidth="1"/>
    <col min="509" max="509" width="6.33203125" style="2" bestFit="1" customWidth="1"/>
    <col min="510" max="510" width="5.6640625" style="2" bestFit="1" customWidth="1"/>
    <col min="511" max="512" width="6.5546875" style="2" bestFit="1" customWidth="1"/>
    <col min="513" max="513" width="6.44140625" style="2" bestFit="1" customWidth="1"/>
    <col min="514" max="514" width="6.33203125" style="2" bestFit="1" customWidth="1"/>
    <col min="515" max="515" width="8.109375" style="2" bestFit="1" customWidth="1"/>
    <col min="516" max="516" width="7.33203125" style="2" customWidth="1"/>
    <col min="517" max="517" width="10.6640625" style="2" customWidth="1"/>
    <col min="518" max="518" width="11.88671875" style="2" customWidth="1"/>
    <col min="519" max="759" width="17.6640625" style="2"/>
    <col min="760" max="760" width="24.6640625" style="2" customWidth="1"/>
    <col min="761" max="761" width="7.33203125" style="2" customWidth="1"/>
    <col min="762" max="762" width="6.5546875" style="2" bestFit="1" customWidth="1"/>
    <col min="763" max="763" width="6.88671875" style="2" bestFit="1" customWidth="1"/>
    <col min="764" max="764" width="7.44140625" style="2" bestFit="1" customWidth="1"/>
    <col min="765" max="765" width="6.33203125" style="2" bestFit="1" customWidth="1"/>
    <col min="766" max="766" width="5.6640625" style="2" bestFit="1" customWidth="1"/>
    <col min="767" max="768" width="6.5546875" style="2" bestFit="1" customWidth="1"/>
    <col min="769" max="769" width="6.44140625" style="2" bestFit="1" customWidth="1"/>
    <col min="770" max="770" width="6.33203125" style="2" bestFit="1" customWidth="1"/>
    <col min="771" max="771" width="8.109375" style="2" bestFit="1" customWidth="1"/>
    <col min="772" max="772" width="7.33203125" style="2" customWidth="1"/>
    <col min="773" max="773" width="10.6640625" style="2" customWidth="1"/>
    <col min="774" max="774" width="11.88671875" style="2" customWidth="1"/>
    <col min="775" max="1015" width="17.6640625" style="2"/>
    <col min="1016" max="1016" width="24.6640625" style="2" customWidth="1"/>
    <col min="1017" max="1017" width="7.33203125" style="2" customWidth="1"/>
    <col min="1018" max="1018" width="6.5546875" style="2" bestFit="1" customWidth="1"/>
    <col min="1019" max="1019" width="6.88671875" style="2" bestFit="1" customWidth="1"/>
    <col min="1020" max="1020" width="7.44140625" style="2" bestFit="1" customWidth="1"/>
    <col min="1021" max="1021" width="6.33203125" style="2" bestFit="1" customWidth="1"/>
    <col min="1022" max="1022" width="5.6640625" style="2" bestFit="1" customWidth="1"/>
    <col min="1023" max="1024" width="6.5546875" style="2" bestFit="1" customWidth="1"/>
    <col min="1025" max="1025" width="6.44140625" style="2" bestFit="1" customWidth="1"/>
    <col min="1026" max="1026" width="6.33203125" style="2" bestFit="1" customWidth="1"/>
    <col min="1027" max="1027" width="8.109375" style="2" bestFit="1" customWidth="1"/>
    <col min="1028" max="1028" width="7.33203125" style="2" customWidth="1"/>
    <col min="1029" max="1029" width="10.6640625" style="2" customWidth="1"/>
    <col min="1030" max="1030" width="11.88671875" style="2" customWidth="1"/>
    <col min="1031" max="1271" width="17.6640625" style="2"/>
    <col min="1272" max="1272" width="24.6640625" style="2" customWidth="1"/>
    <col min="1273" max="1273" width="7.33203125" style="2" customWidth="1"/>
    <col min="1274" max="1274" width="6.5546875" style="2" bestFit="1" customWidth="1"/>
    <col min="1275" max="1275" width="6.88671875" style="2" bestFit="1" customWidth="1"/>
    <col min="1276" max="1276" width="7.44140625" style="2" bestFit="1" customWidth="1"/>
    <col min="1277" max="1277" width="6.33203125" style="2" bestFit="1" customWidth="1"/>
    <col min="1278" max="1278" width="5.6640625" style="2" bestFit="1" customWidth="1"/>
    <col min="1279" max="1280" width="6.5546875" style="2" bestFit="1" customWidth="1"/>
    <col min="1281" max="1281" width="6.44140625" style="2" bestFit="1" customWidth="1"/>
    <col min="1282" max="1282" width="6.33203125" style="2" bestFit="1" customWidth="1"/>
    <col min="1283" max="1283" width="8.109375" style="2" bestFit="1" customWidth="1"/>
    <col min="1284" max="1284" width="7.33203125" style="2" customWidth="1"/>
    <col min="1285" max="1285" width="10.6640625" style="2" customWidth="1"/>
    <col min="1286" max="1286" width="11.88671875" style="2" customWidth="1"/>
    <col min="1287" max="1527" width="17.6640625" style="2"/>
    <col min="1528" max="1528" width="24.6640625" style="2" customWidth="1"/>
    <col min="1529" max="1529" width="7.33203125" style="2" customWidth="1"/>
    <col min="1530" max="1530" width="6.5546875" style="2" bestFit="1" customWidth="1"/>
    <col min="1531" max="1531" width="6.88671875" style="2" bestFit="1" customWidth="1"/>
    <col min="1532" max="1532" width="7.44140625" style="2" bestFit="1" customWidth="1"/>
    <col min="1533" max="1533" width="6.33203125" style="2" bestFit="1" customWidth="1"/>
    <col min="1534" max="1534" width="5.6640625" style="2" bestFit="1" customWidth="1"/>
    <col min="1535" max="1536" width="6.5546875" style="2" bestFit="1" customWidth="1"/>
    <col min="1537" max="1537" width="6.44140625" style="2" bestFit="1" customWidth="1"/>
    <col min="1538" max="1538" width="6.33203125" style="2" bestFit="1" customWidth="1"/>
    <col min="1539" max="1539" width="8.109375" style="2" bestFit="1" customWidth="1"/>
    <col min="1540" max="1540" width="7.33203125" style="2" customWidth="1"/>
    <col min="1541" max="1541" width="10.6640625" style="2" customWidth="1"/>
    <col min="1542" max="1542" width="11.88671875" style="2" customWidth="1"/>
    <col min="1543" max="1783" width="17.6640625" style="2"/>
    <col min="1784" max="1784" width="24.6640625" style="2" customWidth="1"/>
    <col min="1785" max="1785" width="7.33203125" style="2" customWidth="1"/>
    <col min="1786" max="1786" width="6.5546875" style="2" bestFit="1" customWidth="1"/>
    <col min="1787" max="1787" width="6.88671875" style="2" bestFit="1" customWidth="1"/>
    <col min="1788" max="1788" width="7.44140625" style="2" bestFit="1" customWidth="1"/>
    <col min="1789" max="1789" width="6.33203125" style="2" bestFit="1" customWidth="1"/>
    <col min="1790" max="1790" width="5.6640625" style="2" bestFit="1" customWidth="1"/>
    <col min="1791" max="1792" width="6.5546875" style="2" bestFit="1" customWidth="1"/>
    <col min="1793" max="1793" width="6.44140625" style="2" bestFit="1" customWidth="1"/>
    <col min="1794" max="1794" width="6.33203125" style="2" bestFit="1" customWidth="1"/>
    <col min="1795" max="1795" width="8.109375" style="2" bestFit="1" customWidth="1"/>
    <col min="1796" max="1796" width="7.33203125" style="2" customWidth="1"/>
    <col min="1797" max="1797" width="10.6640625" style="2" customWidth="1"/>
    <col min="1798" max="1798" width="11.88671875" style="2" customWidth="1"/>
    <col min="1799" max="2039" width="17.6640625" style="2"/>
    <col min="2040" max="2040" width="24.6640625" style="2" customWidth="1"/>
    <col min="2041" max="2041" width="7.33203125" style="2" customWidth="1"/>
    <col min="2042" max="2042" width="6.5546875" style="2" bestFit="1" customWidth="1"/>
    <col min="2043" max="2043" width="6.88671875" style="2" bestFit="1" customWidth="1"/>
    <col min="2044" max="2044" width="7.44140625" style="2" bestFit="1" customWidth="1"/>
    <col min="2045" max="2045" width="6.33203125" style="2" bestFit="1" customWidth="1"/>
    <col min="2046" max="2046" width="5.6640625" style="2" bestFit="1" customWidth="1"/>
    <col min="2047" max="2048" width="6.5546875" style="2" bestFit="1" customWidth="1"/>
    <col min="2049" max="2049" width="6.44140625" style="2" bestFit="1" customWidth="1"/>
    <col min="2050" max="2050" width="6.33203125" style="2" bestFit="1" customWidth="1"/>
    <col min="2051" max="2051" width="8.109375" style="2" bestFit="1" customWidth="1"/>
    <col min="2052" max="2052" width="7.33203125" style="2" customWidth="1"/>
    <col min="2053" max="2053" width="10.6640625" style="2" customWidth="1"/>
    <col min="2054" max="2054" width="11.88671875" style="2" customWidth="1"/>
    <col min="2055" max="2295" width="17.6640625" style="2"/>
    <col min="2296" max="2296" width="24.6640625" style="2" customWidth="1"/>
    <col min="2297" max="2297" width="7.33203125" style="2" customWidth="1"/>
    <col min="2298" max="2298" width="6.5546875" style="2" bestFit="1" customWidth="1"/>
    <col min="2299" max="2299" width="6.88671875" style="2" bestFit="1" customWidth="1"/>
    <col min="2300" max="2300" width="7.44140625" style="2" bestFit="1" customWidth="1"/>
    <col min="2301" max="2301" width="6.33203125" style="2" bestFit="1" customWidth="1"/>
    <col min="2302" max="2302" width="5.6640625" style="2" bestFit="1" customWidth="1"/>
    <col min="2303" max="2304" width="6.5546875" style="2" bestFit="1" customWidth="1"/>
    <col min="2305" max="2305" width="6.44140625" style="2" bestFit="1" customWidth="1"/>
    <col min="2306" max="2306" width="6.33203125" style="2" bestFit="1" customWidth="1"/>
    <col min="2307" max="2307" width="8.109375" style="2" bestFit="1" customWidth="1"/>
    <col min="2308" max="2308" width="7.33203125" style="2" customWidth="1"/>
    <col min="2309" max="2309" width="10.6640625" style="2" customWidth="1"/>
    <col min="2310" max="2310" width="11.88671875" style="2" customWidth="1"/>
    <col min="2311" max="2551" width="17.6640625" style="2"/>
    <col min="2552" max="2552" width="24.6640625" style="2" customWidth="1"/>
    <col min="2553" max="2553" width="7.33203125" style="2" customWidth="1"/>
    <col min="2554" max="2554" width="6.5546875" style="2" bestFit="1" customWidth="1"/>
    <col min="2555" max="2555" width="6.88671875" style="2" bestFit="1" customWidth="1"/>
    <col min="2556" max="2556" width="7.44140625" style="2" bestFit="1" customWidth="1"/>
    <col min="2557" max="2557" width="6.33203125" style="2" bestFit="1" customWidth="1"/>
    <col min="2558" max="2558" width="5.6640625" style="2" bestFit="1" customWidth="1"/>
    <col min="2559" max="2560" width="6.5546875" style="2" bestFit="1" customWidth="1"/>
    <col min="2561" max="2561" width="6.44140625" style="2" bestFit="1" customWidth="1"/>
    <col min="2562" max="2562" width="6.33203125" style="2" bestFit="1" customWidth="1"/>
    <col min="2563" max="2563" width="8.109375" style="2" bestFit="1" customWidth="1"/>
    <col min="2564" max="2564" width="7.33203125" style="2" customWidth="1"/>
    <col min="2565" max="2565" width="10.6640625" style="2" customWidth="1"/>
    <col min="2566" max="2566" width="11.88671875" style="2" customWidth="1"/>
    <col min="2567" max="2807" width="17.6640625" style="2"/>
    <col min="2808" max="2808" width="24.6640625" style="2" customWidth="1"/>
    <col min="2809" max="2809" width="7.33203125" style="2" customWidth="1"/>
    <col min="2810" max="2810" width="6.5546875" style="2" bestFit="1" customWidth="1"/>
    <col min="2811" max="2811" width="6.88671875" style="2" bestFit="1" customWidth="1"/>
    <col min="2812" max="2812" width="7.44140625" style="2" bestFit="1" customWidth="1"/>
    <col min="2813" max="2813" width="6.33203125" style="2" bestFit="1" customWidth="1"/>
    <col min="2814" max="2814" width="5.6640625" style="2" bestFit="1" customWidth="1"/>
    <col min="2815" max="2816" width="6.5546875" style="2" bestFit="1" customWidth="1"/>
    <col min="2817" max="2817" width="6.44140625" style="2" bestFit="1" customWidth="1"/>
    <col min="2818" max="2818" width="6.33203125" style="2" bestFit="1" customWidth="1"/>
    <col min="2819" max="2819" width="8.109375" style="2" bestFit="1" customWidth="1"/>
    <col min="2820" max="2820" width="7.33203125" style="2" customWidth="1"/>
    <col min="2821" max="2821" width="10.6640625" style="2" customWidth="1"/>
    <col min="2822" max="2822" width="11.88671875" style="2" customWidth="1"/>
    <col min="2823" max="3063" width="17.6640625" style="2"/>
    <col min="3064" max="3064" width="24.6640625" style="2" customWidth="1"/>
    <col min="3065" max="3065" width="7.33203125" style="2" customWidth="1"/>
    <col min="3066" max="3066" width="6.5546875" style="2" bestFit="1" customWidth="1"/>
    <col min="3067" max="3067" width="6.88671875" style="2" bestFit="1" customWidth="1"/>
    <col min="3068" max="3068" width="7.44140625" style="2" bestFit="1" customWidth="1"/>
    <col min="3069" max="3069" width="6.33203125" style="2" bestFit="1" customWidth="1"/>
    <col min="3070" max="3070" width="5.6640625" style="2" bestFit="1" customWidth="1"/>
    <col min="3071" max="3072" width="6.5546875" style="2" bestFit="1" customWidth="1"/>
    <col min="3073" max="3073" width="6.44140625" style="2" bestFit="1" customWidth="1"/>
    <col min="3074" max="3074" width="6.33203125" style="2" bestFit="1" customWidth="1"/>
    <col min="3075" max="3075" width="8.109375" style="2" bestFit="1" customWidth="1"/>
    <col min="3076" max="3076" width="7.33203125" style="2" customWidth="1"/>
    <col min="3077" max="3077" width="10.6640625" style="2" customWidth="1"/>
    <col min="3078" max="3078" width="11.88671875" style="2" customWidth="1"/>
    <col min="3079" max="3319" width="17.6640625" style="2"/>
    <col min="3320" max="3320" width="24.6640625" style="2" customWidth="1"/>
    <col min="3321" max="3321" width="7.33203125" style="2" customWidth="1"/>
    <col min="3322" max="3322" width="6.5546875" style="2" bestFit="1" customWidth="1"/>
    <col min="3323" max="3323" width="6.88671875" style="2" bestFit="1" customWidth="1"/>
    <col min="3324" max="3324" width="7.44140625" style="2" bestFit="1" customWidth="1"/>
    <col min="3325" max="3325" width="6.33203125" style="2" bestFit="1" customWidth="1"/>
    <col min="3326" max="3326" width="5.6640625" style="2" bestFit="1" customWidth="1"/>
    <col min="3327" max="3328" width="6.5546875" style="2" bestFit="1" customWidth="1"/>
    <col min="3329" max="3329" width="6.44140625" style="2" bestFit="1" customWidth="1"/>
    <col min="3330" max="3330" width="6.33203125" style="2" bestFit="1" customWidth="1"/>
    <col min="3331" max="3331" width="8.109375" style="2" bestFit="1" customWidth="1"/>
    <col min="3332" max="3332" width="7.33203125" style="2" customWidth="1"/>
    <col min="3333" max="3333" width="10.6640625" style="2" customWidth="1"/>
    <col min="3334" max="3334" width="11.88671875" style="2" customWidth="1"/>
    <col min="3335" max="3575" width="17.6640625" style="2"/>
    <col min="3576" max="3576" width="24.6640625" style="2" customWidth="1"/>
    <col min="3577" max="3577" width="7.33203125" style="2" customWidth="1"/>
    <col min="3578" max="3578" width="6.5546875" style="2" bestFit="1" customWidth="1"/>
    <col min="3579" max="3579" width="6.88671875" style="2" bestFit="1" customWidth="1"/>
    <col min="3580" max="3580" width="7.44140625" style="2" bestFit="1" customWidth="1"/>
    <col min="3581" max="3581" width="6.33203125" style="2" bestFit="1" customWidth="1"/>
    <col min="3582" max="3582" width="5.6640625" style="2" bestFit="1" customWidth="1"/>
    <col min="3583" max="3584" width="6.5546875" style="2" bestFit="1" customWidth="1"/>
    <col min="3585" max="3585" width="6.44140625" style="2" bestFit="1" customWidth="1"/>
    <col min="3586" max="3586" width="6.33203125" style="2" bestFit="1" customWidth="1"/>
    <col min="3587" max="3587" width="8.109375" style="2" bestFit="1" customWidth="1"/>
    <col min="3588" max="3588" width="7.33203125" style="2" customWidth="1"/>
    <col min="3589" max="3589" width="10.6640625" style="2" customWidth="1"/>
    <col min="3590" max="3590" width="11.88671875" style="2" customWidth="1"/>
    <col min="3591" max="3831" width="17.6640625" style="2"/>
    <col min="3832" max="3832" width="24.6640625" style="2" customWidth="1"/>
    <col min="3833" max="3833" width="7.33203125" style="2" customWidth="1"/>
    <col min="3834" max="3834" width="6.5546875" style="2" bestFit="1" customWidth="1"/>
    <col min="3835" max="3835" width="6.88671875" style="2" bestFit="1" customWidth="1"/>
    <col min="3836" max="3836" width="7.44140625" style="2" bestFit="1" customWidth="1"/>
    <col min="3837" max="3837" width="6.33203125" style="2" bestFit="1" customWidth="1"/>
    <col min="3838" max="3838" width="5.6640625" style="2" bestFit="1" customWidth="1"/>
    <col min="3839" max="3840" width="6.5546875" style="2" bestFit="1" customWidth="1"/>
    <col min="3841" max="3841" width="6.44140625" style="2" bestFit="1" customWidth="1"/>
    <col min="3842" max="3842" width="6.33203125" style="2" bestFit="1" customWidth="1"/>
    <col min="3843" max="3843" width="8.109375" style="2" bestFit="1" customWidth="1"/>
    <col min="3844" max="3844" width="7.33203125" style="2" customWidth="1"/>
    <col min="3845" max="3845" width="10.6640625" style="2" customWidth="1"/>
    <col min="3846" max="3846" width="11.88671875" style="2" customWidth="1"/>
    <col min="3847" max="4087" width="17.6640625" style="2"/>
    <col min="4088" max="4088" width="24.6640625" style="2" customWidth="1"/>
    <col min="4089" max="4089" width="7.33203125" style="2" customWidth="1"/>
    <col min="4090" max="4090" width="6.5546875" style="2" bestFit="1" customWidth="1"/>
    <col min="4091" max="4091" width="6.88671875" style="2" bestFit="1" customWidth="1"/>
    <col min="4092" max="4092" width="7.44140625" style="2" bestFit="1" customWidth="1"/>
    <col min="4093" max="4093" width="6.33203125" style="2" bestFit="1" customWidth="1"/>
    <col min="4094" max="4094" width="5.6640625" style="2" bestFit="1" customWidth="1"/>
    <col min="4095" max="4096" width="6.5546875" style="2" bestFit="1" customWidth="1"/>
    <col min="4097" max="4097" width="6.44140625" style="2" bestFit="1" customWidth="1"/>
    <col min="4098" max="4098" width="6.33203125" style="2" bestFit="1" customWidth="1"/>
    <col min="4099" max="4099" width="8.109375" style="2" bestFit="1" customWidth="1"/>
    <col min="4100" max="4100" width="7.33203125" style="2" customWidth="1"/>
    <col min="4101" max="4101" width="10.6640625" style="2" customWidth="1"/>
    <col min="4102" max="4102" width="11.88671875" style="2" customWidth="1"/>
    <col min="4103" max="4343" width="17.6640625" style="2"/>
    <col min="4344" max="4344" width="24.6640625" style="2" customWidth="1"/>
    <col min="4345" max="4345" width="7.33203125" style="2" customWidth="1"/>
    <col min="4346" max="4346" width="6.5546875" style="2" bestFit="1" customWidth="1"/>
    <col min="4347" max="4347" width="6.88671875" style="2" bestFit="1" customWidth="1"/>
    <col min="4348" max="4348" width="7.44140625" style="2" bestFit="1" customWidth="1"/>
    <col min="4349" max="4349" width="6.33203125" style="2" bestFit="1" customWidth="1"/>
    <col min="4350" max="4350" width="5.6640625" style="2" bestFit="1" customWidth="1"/>
    <col min="4351" max="4352" width="6.5546875" style="2" bestFit="1" customWidth="1"/>
    <col min="4353" max="4353" width="6.44140625" style="2" bestFit="1" customWidth="1"/>
    <col min="4354" max="4354" width="6.33203125" style="2" bestFit="1" customWidth="1"/>
    <col min="4355" max="4355" width="8.109375" style="2" bestFit="1" customWidth="1"/>
    <col min="4356" max="4356" width="7.33203125" style="2" customWidth="1"/>
    <col min="4357" max="4357" width="10.6640625" style="2" customWidth="1"/>
    <col min="4358" max="4358" width="11.88671875" style="2" customWidth="1"/>
    <col min="4359" max="4599" width="17.6640625" style="2"/>
    <col min="4600" max="4600" width="24.6640625" style="2" customWidth="1"/>
    <col min="4601" max="4601" width="7.33203125" style="2" customWidth="1"/>
    <col min="4602" max="4602" width="6.5546875" style="2" bestFit="1" customWidth="1"/>
    <col min="4603" max="4603" width="6.88671875" style="2" bestFit="1" customWidth="1"/>
    <col min="4604" max="4604" width="7.44140625" style="2" bestFit="1" customWidth="1"/>
    <col min="4605" max="4605" width="6.33203125" style="2" bestFit="1" customWidth="1"/>
    <col min="4606" max="4606" width="5.6640625" style="2" bestFit="1" customWidth="1"/>
    <col min="4607" max="4608" width="6.5546875" style="2" bestFit="1" customWidth="1"/>
    <col min="4609" max="4609" width="6.44140625" style="2" bestFit="1" customWidth="1"/>
    <col min="4610" max="4610" width="6.33203125" style="2" bestFit="1" customWidth="1"/>
    <col min="4611" max="4611" width="8.109375" style="2" bestFit="1" customWidth="1"/>
    <col min="4612" max="4612" width="7.33203125" style="2" customWidth="1"/>
    <col min="4613" max="4613" width="10.6640625" style="2" customWidth="1"/>
    <col min="4614" max="4614" width="11.88671875" style="2" customWidth="1"/>
    <col min="4615" max="4855" width="17.6640625" style="2"/>
    <col min="4856" max="4856" width="24.6640625" style="2" customWidth="1"/>
    <col min="4857" max="4857" width="7.33203125" style="2" customWidth="1"/>
    <col min="4858" max="4858" width="6.5546875" style="2" bestFit="1" customWidth="1"/>
    <col min="4859" max="4859" width="6.88671875" style="2" bestFit="1" customWidth="1"/>
    <col min="4860" max="4860" width="7.44140625" style="2" bestFit="1" customWidth="1"/>
    <col min="4861" max="4861" width="6.33203125" style="2" bestFit="1" customWidth="1"/>
    <col min="4862" max="4862" width="5.6640625" style="2" bestFit="1" customWidth="1"/>
    <col min="4863" max="4864" width="6.5546875" style="2" bestFit="1" customWidth="1"/>
    <col min="4865" max="4865" width="6.44140625" style="2" bestFit="1" customWidth="1"/>
    <col min="4866" max="4866" width="6.33203125" style="2" bestFit="1" customWidth="1"/>
    <col min="4867" max="4867" width="8.109375" style="2" bestFit="1" customWidth="1"/>
    <col min="4868" max="4868" width="7.33203125" style="2" customWidth="1"/>
    <col min="4869" max="4869" width="10.6640625" style="2" customWidth="1"/>
    <col min="4870" max="4870" width="11.88671875" style="2" customWidth="1"/>
    <col min="4871" max="5111" width="17.6640625" style="2"/>
    <col min="5112" max="5112" width="24.6640625" style="2" customWidth="1"/>
    <col min="5113" max="5113" width="7.33203125" style="2" customWidth="1"/>
    <col min="5114" max="5114" width="6.5546875" style="2" bestFit="1" customWidth="1"/>
    <col min="5115" max="5115" width="6.88671875" style="2" bestFit="1" customWidth="1"/>
    <col min="5116" max="5116" width="7.44140625" style="2" bestFit="1" customWidth="1"/>
    <col min="5117" max="5117" width="6.33203125" style="2" bestFit="1" customWidth="1"/>
    <col min="5118" max="5118" width="5.6640625" style="2" bestFit="1" customWidth="1"/>
    <col min="5119" max="5120" width="6.5546875" style="2" bestFit="1" customWidth="1"/>
    <col min="5121" max="5121" width="6.44140625" style="2" bestFit="1" customWidth="1"/>
    <col min="5122" max="5122" width="6.33203125" style="2" bestFit="1" customWidth="1"/>
    <col min="5123" max="5123" width="8.109375" style="2" bestFit="1" customWidth="1"/>
    <col min="5124" max="5124" width="7.33203125" style="2" customWidth="1"/>
    <col min="5125" max="5125" width="10.6640625" style="2" customWidth="1"/>
    <col min="5126" max="5126" width="11.88671875" style="2" customWidth="1"/>
    <col min="5127" max="5367" width="17.6640625" style="2"/>
    <col min="5368" max="5368" width="24.6640625" style="2" customWidth="1"/>
    <col min="5369" max="5369" width="7.33203125" style="2" customWidth="1"/>
    <col min="5370" max="5370" width="6.5546875" style="2" bestFit="1" customWidth="1"/>
    <col min="5371" max="5371" width="6.88671875" style="2" bestFit="1" customWidth="1"/>
    <col min="5372" max="5372" width="7.44140625" style="2" bestFit="1" customWidth="1"/>
    <col min="5373" max="5373" width="6.33203125" style="2" bestFit="1" customWidth="1"/>
    <col min="5374" max="5374" width="5.6640625" style="2" bestFit="1" customWidth="1"/>
    <col min="5375" max="5376" width="6.5546875" style="2" bestFit="1" customWidth="1"/>
    <col min="5377" max="5377" width="6.44140625" style="2" bestFit="1" customWidth="1"/>
    <col min="5378" max="5378" width="6.33203125" style="2" bestFit="1" customWidth="1"/>
    <col min="5379" max="5379" width="8.109375" style="2" bestFit="1" customWidth="1"/>
    <col min="5380" max="5380" width="7.33203125" style="2" customWidth="1"/>
    <col min="5381" max="5381" width="10.6640625" style="2" customWidth="1"/>
    <col min="5382" max="5382" width="11.88671875" style="2" customWidth="1"/>
    <col min="5383" max="5623" width="17.6640625" style="2"/>
    <col min="5624" max="5624" width="24.6640625" style="2" customWidth="1"/>
    <col min="5625" max="5625" width="7.33203125" style="2" customWidth="1"/>
    <col min="5626" max="5626" width="6.5546875" style="2" bestFit="1" customWidth="1"/>
    <col min="5627" max="5627" width="6.88671875" style="2" bestFit="1" customWidth="1"/>
    <col min="5628" max="5628" width="7.44140625" style="2" bestFit="1" customWidth="1"/>
    <col min="5629" max="5629" width="6.33203125" style="2" bestFit="1" customWidth="1"/>
    <col min="5630" max="5630" width="5.6640625" style="2" bestFit="1" customWidth="1"/>
    <col min="5631" max="5632" width="6.5546875" style="2" bestFit="1" customWidth="1"/>
    <col min="5633" max="5633" width="6.44140625" style="2" bestFit="1" customWidth="1"/>
    <col min="5634" max="5634" width="6.33203125" style="2" bestFit="1" customWidth="1"/>
    <col min="5635" max="5635" width="8.109375" style="2" bestFit="1" customWidth="1"/>
    <col min="5636" max="5636" width="7.33203125" style="2" customWidth="1"/>
    <col min="5637" max="5637" width="10.6640625" style="2" customWidth="1"/>
    <col min="5638" max="5638" width="11.88671875" style="2" customWidth="1"/>
    <col min="5639" max="5879" width="17.6640625" style="2"/>
    <col min="5880" max="5880" width="24.6640625" style="2" customWidth="1"/>
    <col min="5881" max="5881" width="7.33203125" style="2" customWidth="1"/>
    <col min="5882" max="5882" width="6.5546875" style="2" bestFit="1" customWidth="1"/>
    <col min="5883" max="5883" width="6.88671875" style="2" bestFit="1" customWidth="1"/>
    <col min="5884" max="5884" width="7.44140625" style="2" bestFit="1" customWidth="1"/>
    <col min="5885" max="5885" width="6.33203125" style="2" bestFit="1" customWidth="1"/>
    <col min="5886" max="5886" width="5.6640625" style="2" bestFit="1" customWidth="1"/>
    <col min="5887" max="5888" width="6.5546875" style="2" bestFit="1" customWidth="1"/>
    <col min="5889" max="5889" width="6.44140625" style="2" bestFit="1" customWidth="1"/>
    <col min="5890" max="5890" width="6.33203125" style="2" bestFit="1" customWidth="1"/>
    <col min="5891" max="5891" width="8.109375" style="2" bestFit="1" customWidth="1"/>
    <col min="5892" max="5892" width="7.33203125" style="2" customWidth="1"/>
    <col min="5893" max="5893" width="10.6640625" style="2" customWidth="1"/>
    <col min="5894" max="5894" width="11.88671875" style="2" customWidth="1"/>
    <col min="5895" max="6135" width="17.6640625" style="2"/>
    <col min="6136" max="6136" width="24.6640625" style="2" customWidth="1"/>
    <col min="6137" max="6137" width="7.33203125" style="2" customWidth="1"/>
    <col min="6138" max="6138" width="6.5546875" style="2" bestFit="1" customWidth="1"/>
    <col min="6139" max="6139" width="6.88671875" style="2" bestFit="1" customWidth="1"/>
    <col min="6140" max="6140" width="7.44140625" style="2" bestFit="1" customWidth="1"/>
    <col min="6141" max="6141" width="6.33203125" style="2" bestFit="1" customWidth="1"/>
    <col min="6142" max="6142" width="5.6640625" style="2" bestFit="1" customWidth="1"/>
    <col min="6143" max="6144" width="6.5546875" style="2" bestFit="1" customWidth="1"/>
    <col min="6145" max="6145" width="6.44140625" style="2" bestFit="1" customWidth="1"/>
    <col min="6146" max="6146" width="6.33203125" style="2" bestFit="1" customWidth="1"/>
    <col min="6147" max="6147" width="8.109375" style="2" bestFit="1" customWidth="1"/>
    <col min="6148" max="6148" width="7.33203125" style="2" customWidth="1"/>
    <col min="6149" max="6149" width="10.6640625" style="2" customWidth="1"/>
    <col min="6150" max="6150" width="11.88671875" style="2" customWidth="1"/>
    <col min="6151" max="6391" width="17.6640625" style="2"/>
    <col min="6392" max="6392" width="24.6640625" style="2" customWidth="1"/>
    <col min="6393" max="6393" width="7.33203125" style="2" customWidth="1"/>
    <col min="6394" max="6394" width="6.5546875" style="2" bestFit="1" customWidth="1"/>
    <col min="6395" max="6395" width="6.88671875" style="2" bestFit="1" customWidth="1"/>
    <col min="6396" max="6396" width="7.44140625" style="2" bestFit="1" customWidth="1"/>
    <col min="6397" max="6397" width="6.33203125" style="2" bestFit="1" customWidth="1"/>
    <col min="6398" max="6398" width="5.6640625" style="2" bestFit="1" customWidth="1"/>
    <col min="6399" max="6400" width="6.5546875" style="2" bestFit="1" customWidth="1"/>
    <col min="6401" max="6401" width="6.44140625" style="2" bestFit="1" customWidth="1"/>
    <col min="6402" max="6402" width="6.33203125" style="2" bestFit="1" customWidth="1"/>
    <col min="6403" max="6403" width="8.109375" style="2" bestFit="1" customWidth="1"/>
    <col min="6404" max="6404" width="7.33203125" style="2" customWidth="1"/>
    <col min="6405" max="6405" width="10.6640625" style="2" customWidth="1"/>
    <col min="6406" max="6406" width="11.88671875" style="2" customWidth="1"/>
    <col min="6407" max="6647" width="17.6640625" style="2"/>
    <col min="6648" max="6648" width="24.6640625" style="2" customWidth="1"/>
    <col min="6649" max="6649" width="7.33203125" style="2" customWidth="1"/>
    <col min="6650" max="6650" width="6.5546875" style="2" bestFit="1" customWidth="1"/>
    <col min="6651" max="6651" width="6.88671875" style="2" bestFit="1" customWidth="1"/>
    <col min="6652" max="6652" width="7.44140625" style="2" bestFit="1" customWidth="1"/>
    <col min="6653" max="6653" width="6.33203125" style="2" bestFit="1" customWidth="1"/>
    <col min="6654" max="6654" width="5.6640625" style="2" bestFit="1" customWidth="1"/>
    <col min="6655" max="6656" width="6.5546875" style="2" bestFit="1" customWidth="1"/>
    <col min="6657" max="6657" width="6.44140625" style="2" bestFit="1" customWidth="1"/>
    <col min="6658" max="6658" width="6.33203125" style="2" bestFit="1" customWidth="1"/>
    <col min="6659" max="6659" width="8.109375" style="2" bestFit="1" customWidth="1"/>
    <col min="6660" max="6660" width="7.33203125" style="2" customWidth="1"/>
    <col min="6661" max="6661" width="10.6640625" style="2" customWidth="1"/>
    <col min="6662" max="6662" width="11.88671875" style="2" customWidth="1"/>
    <col min="6663" max="6903" width="17.6640625" style="2"/>
    <col min="6904" max="6904" width="24.6640625" style="2" customWidth="1"/>
    <col min="6905" max="6905" width="7.33203125" style="2" customWidth="1"/>
    <col min="6906" max="6906" width="6.5546875" style="2" bestFit="1" customWidth="1"/>
    <col min="6907" max="6907" width="6.88671875" style="2" bestFit="1" customWidth="1"/>
    <col min="6908" max="6908" width="7.44140625" style="2" bestFit="1" customWidth="1"/>
    <col min="6909" max="6909" width="6.33203125" style="2" bestFit="1" customWidth="1"/>
    <col min="6910" max="6910" width="5.6640625" style="2" bestFit="1" customWidth="1"/>
    <col min="6911" max="6912" width="6.5546875" style="2" bestFit="1" customWidth="1"/>
    <col min="6913" max="6913" width="6.44140625" style="2" bestFit="1" customWidth="1"/>
    <col min="6914" max="6914" width="6.33203125" style="2" bestFit="1" customWidth="1"/>
    <col min="6915" max="6915" width="8.109375" style="2" bestFit="1" customWidth="1"/>
    <col min="6916" max="6916" width="7.33203125" style="2" customWidth="1"/>
    <col min="6917" max="6917" width="10.6640625" style="2" customWidth="1"/>
    <col min="6918" max="6918" width="11.88671875" style="2" customWidth="1"/>
    <col min="6919" max="7159" width="17.6640625" style="2"/>
    <col min="7160" max="7160" width="24.6640625" style="2" customWidth="1"/>
    <col min="7161" max="7161" width="7.33203125" style="2" customWidth="1"/>
    <col min="7162" max="7162" width="6.5546875" style="2" bestFit="1" customWidth="1"/>
    <col min="7163" max="7163" width="6.88671875" style="2" bestFit="1" customWidth="1"/>
    <col min="7164" max="7164" width="7.44140625" style="2" bestFit="1" customWidth="1"/>
    <col min="7165" max="7165" width="6.33203125" style="2" bestFit="1" customWidth="1"/>
    <col min="7166" max="7166" width="5.6640625" style="2" bestFit="1" customWidth="1"/>
    <col min="7167" max="7168" width="6.5546875" style="2" bestFit="1" customWidth="1"/>
    <col min="7169" max="7169" width="6.44140625" style="2" bestFit="1" customWidth="1"/>
    <col min="7170" max="7170" width="6.33203125" style="2" bestFit="1" customWidth="1"/>
    <col min="7171" max="7171" width="8.109375" style="2" bestFit="1" customWidth="1"/>
    <col min="7172" max="7172" width="7.33203125" style="2" customWidth="1"/>
    <col min="7173" max="7173" width="10.6640625" style="2" customWidth="1"/>
    <col min="7174" max="7174" width="11.88671875" style="2" customWidth="1"/>
    <col min="7175" max="7415" width="17.6640625" style="2"/>
    <col min="7416" max="7416" width="24.6640625" style="2" customWidth="1"/>
    <col min="7417" max="7417" width="7.33203125" style="2" customWidth="1"/>
    <col min="7418" max="7418" width="6.5546875" style="2" bestFit="1" customWidth="1"/>
    <col min="7419" max="7419" width="6.88671875" style="2" bestFit="1" customWidth="1"/>
    <col min="7420" max="7420" width="7.44140625" style="2" bestFit="1" customWidth="1"/>
    <col min="7421" max="7421" width="6.33203125" style="2" bestFit="1" customWidth="1"/>
    <col min="7422" max="7422" width="5.6640625" style="2" bestFit="1" customWidth="1"/>
    <col min="7423" max="7424" width="6.5546875" style="2" bestFit="1" customWidth="1"/>
    <col min="7425" max="7425" width="6.44140625" style="2" bestFit="1" customWidth="1"/>
    <col min="7426" max="7426" width="6.33203125" style="2" bestFit="1" customWidth="1"/>
    <col min="7427" max="7427" width="8.109375" style="2" bestFit="1" customWidth="1"/>
    <col min="7428" max="7428" width="7.33203125" style="2" customWidth="1"/>
    <col min="7429" max="7429" width="10.6640625" style="2" customWidth="1"/>
    <col min="7430" max="7430" width="11.88671875" style="2" customWidth="1"/>
    <col min="7431" max="7671" width="17.6640625" style="2"/>
    <col min="7672" max="7672" width="24.6640625" style="2" customWidth="1"/>
    <col min="7673" max="7673" width="7.33203125" style="2" customWidth="1"/>
    <col min="7674" max="7674" width="6.5546875" style="2" bestFit="1" customWidth="1"/>
    <col min="7675" max="7675" width="6.88671875" style="2" bestFit="1" customWidth="1"/>
    <col min="7676" max="7676" width="7.44140625" style="2" bestFit="1" customWidth="1"/>
    <col min="7677" max="7677" width="6.33203125" style="2" bestFit="1" customWidth="1"/>
    <col min="7678" max="7678" width="5.6640625" style="2" bestFit="1" customWidth="1"/>
    <col min="7679" max="7680" width="6.5546875" style="2" bestFit="1" customWidth="1"/>
    <col min="7681" max="7681" width="6.44140625" style="2" bestFit="1" customWidth="1"/>
    <col min="7682" max="7682" width="6.33203125" style="2" bestFit="1" customWidth="1"/>
    <col min="7683" max="7683" width="8.109375" style="2" bestFit="1" customWidth="1"/>
    <col min="7684" max="7684" width="7.33203125" style="2" customWidth="1"/>
    <col min="7685" max="7685" width="10.6640625" style="2" customWidth="1"/>
    <col min="7686" max="7686" width="11.88671875" style="2" customWidth="1"/>
    <col min="7687" max="7927" width="17.6640625" style="2"/>
    <col min="7928" max="7928" width="24.6640625" style="2" customWidth="1"/>
    <col min="7929" max="7929" width="7.33203125" style="2" customWidth="1"/>
    <col min="7930" max="7930" width="6.5546875" style="2" bestFit="1" customWidth="1"/>
    <col min="7931" max="7931" width="6.88671875" style="2" bestFit="1" customWidth="1"/>
    <col min="7932" max="7932" width="7.44140625" style="2" bestFit="1" customWidth="1"/>
    <col min="7933" max="7933" width="6.33203125" style="2" bestFit="1" customWidth="1"/>
    <col min="7934" max="7934" width="5.6640625" style="2" bestFit="1" customWidth="1"/>
    <col min="7935" max="7936" width="6.5546875" style="2" bestFit="1" customWidth="1"/>
    <col min="7937" max="7937" width="6.44140625" style="2" bestFit="1" customWidth="1"/>
    <col min="7938" max="7938" width="6.33203125" style="2" bestFit="1" customWidth="1"/>
    <col min="7939" max="7939" width="8.109375" style="2" bestFit="1" customWidth="1"/>
    <col min="7940" max="7940" width="7.33203125" style="2" customWidth="1"/>
    <col min="7941" max="7941" width="10.6640625" style="2" customWidth="1"/>
    <col min="7942" max="7942" width="11.88671875" style="2" customWidth="1"/>
    <col min="7943" max="8183" width="17.6640625" style="2"/>
    <col min="8184" max="8184" width="24.6640625" style="2" customWidth="1"/>
    <col min="8185" max="8185" width="7.33203125" style="2" customWidth="1"/>
    <col min="8186" max="8186" width="6.5546875" style="2" bestFit="1" customWidth="1"/>
    <col min="8187" max="8187" width="6.88671875" style="2" bestFit="1" customWidth="1"/>
    <col min="8188" max="8188" width="7.44140625" style="2" bestFit="1" customWidth="1"/>
    <col min="8189" max="8189" width="6.33203125" style="2" bestFit="1" customWidth="1"/>
    <col min="8190" max="8190" width="5.6640625" style="2" bestFit="1" customWidth="1"/>
    <col min="8191" max="8192" width="6.5546875" style="2" bestFit="1" customWidth="1"/>
    <col min="8193" max="8193" width="6.44140625" style="2" bestFit="1" customWidth="1"/>
    <col min="8194" max="8194" width="6.33203125" style="2" bestFit="1" customWidth="1"/>
    <col min="8195" max="8195" width="8.109375" style="2" bestFit="1" customWidth="1"/>
    <col min="8196" max="8196" width="7.33203125" style="2" customWidth="1"/>
    <col min="8197" max="8197" width="10.6640625" style="2" customWidth="1"/>
    <col min="8198" max="8198" width="11.88671875" style="2" customWidth="1"/>
    <col min="8199" max="8439" width="17.6640625" style="2"/>
    <col min="8440" max="8440" width="24.6640625" style="2" customWidth="1"/>
    <col min="8441" max="8441" width="7.33203125" style="2" customWidth="1"/>
    <col min="8442" max="8442" width="6.5546875" style="2" bestFit="1" customWidth="1"/>
    <col min="8443" max="8443" width="6.88671875" style="2" bestFit="1" customWidth="1"/>
    <col min="8444" max="8444" width="7.44140625" style="2" bestFit="1" customWidth="1"/>
    <col min="8445" max="8445" width="6.33203125" style="2" bestFit="1" customWidth="1"/>
    <col min="8446" max="8446" width="5.6640625" style="2" bestFit="1" customWidth="1"/>
    <col min="8447" max="8448" width="6.5546875" style="2" bestFit="1" customWidth="1"/>
    <col min="8449" max="8449" width="6.44140625" style="2" bestFit="1" customWidth="1"/>
    <col min="8450" max="8450" width="6.33203125" style="2" bestFit="1" customWidth="1"/>
    <col min="8451" max="8451" width="8.109375" style="2" bestFit="1" customWidth="1"/>
    <col min="8452" max="8452" width="7.33203125" style="2" customWidth="1"/>
    <col min="8453" max="8453" width="10.6640625" style="2" customWidth="1"/>
    <col min="8454" max="8454" width="11.88671875" style="2" customWidth="1"/>
    <col min="8455" max="8695" width="17.6640625" style="2"/>
    <col min="8696" max="8696" width="24.6640625" style="2" customWidth="1"/>
    <col min="8697" max="8697" width="7.33203125" style="2" customWidth="1"/>
    <col min="8698" max="8698" width="6.5546875" style="2" bestFit="1" customWidth="1"/>
    <col min="8699" max="8699" width="6.88671875" style="2" bestFit="1" customWidth="1"/>
    <col min="8700" max="8700" width="7.44140625" style="2" bestFit="1" customWidth="1"/>
    <col min="8701" max="8701" width="6.33203125" style="2" bestFit="1" customWidth="1"/>
    <col min="8702" max="8702" width="5.6640625" style="2" bestFit="1" customWidth="1"/>
    <col min="8703" max="8704" width="6.5546875" style="2" bestFit="1" customWidth="1"/>
    <col min="8705" max="8705" width="6.44140625" style="2" bestFit="1" customWidth="1"/>
    <col min="8706" max="8706" width="6.33203125" style="2" bestFit="1" customWidth="1"/>
    <col min="8707" max="8707" width="8.109375" style="2" bestFit="1" customWidth="1"/>
    <col min="8708" max="8708" width="7.33203125" style="2" customWidth="1"/>
    <col min="8709" max="8709" width="10.6640625" style="2" customWidth="1"/>
    <col min="8710" max="8710" width="11.88671875" style="2" customWidth="1"/>
    <col min="8711" max="8951" width="17.6640625" style="2"/>
    <col min="8952" max="8952" width="24.6640625" style="2" customWidth="1"/>
    <col min="8953" max="8953" width="7.33203125" style="2" customWidth="1"/>
    <col min="8954" max="8954" width="6.5546875" style="2" bestFit="1" customWidth="1"/>
    <col min="8955" max="8955" width="6.88671875" style="2" bestFit="1" customWidth="1"/>
    <col min="8956" max="8956" width="7.44140625" style="2" bestFit="1" customWidth="1"/>
    <col min="8957" max="8957" width="6.33203125" style="2" bestFit="1" customWidth="1"/>
    <col min="8958" max="8958" width="5.6640625" style="2" bestFit="1" customWidth="1"/>
    <col min="8959" max="8960" width="6.5546875" style="2" bestFit="1" customWidth="1"/>
    <col min="8961" max="8961" width="6.44140625" style="2" bestFit="1" customWidth="1"/>
    <col min="8962" max="8962" width="6.33203125" style="2" bestFit="1" customWidth="1"/>
    <col min="8963" max="8963" width="8.109375" style="2" bestFit="1" customWidth="1"/>
    <col min="8964" max="8964" width="7.33203125" style="2" customWidth="1"/>
    <col min="8965" max="8965" width="10.6640625" style="2" customWidth="1"/>
    <col min="8966" max="8966" width="11.88671875" style="2" customWidth="1"/>
    <col min="8967" max="9207" width="17.6640625" style="2"/>
    <col min="9208" max="9208" width="24.6640625" style="2" customWidth="1"/>
    <col min="9209" max="9209" width="7.33203125" style="2" customWidth="1"/>
    <col min="9210" max="9210" width="6.5546875" style="2" bestFit="1" customWidth="1"/>
    <col min="9211" max="9211" width="6.88671875" style="2" bestFit="1" customWidth="1"/>
    <col min="9212" max="9212" width="7.44140625" style="2" bestFit="1" customWidth="1"/>
    <col min="9213" max="9213" width="6.33203125" style="2" bestFit="1" customWidth="1"/>
    <col min="9214" max="9214" width="5.6640625" style="2" bestFit="1" customWidth="1"/>
    <col min="9215" max="9216" width="6.5546875" style="2" bestFit="1" customWidth="1"/>
    <col min="9217" max="9217" width="6.44140625" style="2" bestFit="1" customWidth="1"/>
    <col min="9218" max="9218" width="6.33203125" style="2" bestFit="1" customWidth="1"/>
    <col min="9219" max="9219" width="8.109375" style="2" bestFit="1" customWidth="1"/>
    <col min="9220" max="9220" width="7.33203125" style="2" customWidth="1"/>
    <col min="9221" max="9221" width="10.6640625" style="2" customWidth="1"/>
    <col min="9222" max="9222" width="11.88671875" style="2" customWidth="1"/>
    <col min="9223" max="9463" width="17.6640625" style="2"/>
    <col min="9464" max="9464" width="24.6640625" style="2" customWidth="1"/>
    <col min="9465" max="9465" width="7.33203125" style="2" customWidth="1"/>
    <col min="9466" max="9466" width="6.5546875" style="2" bestFit="1" customWidth="1"/>
    <col min="9467" max="9467" width="6.88671875" style="2" bestFit="1" customWidth="1"/>
    <col min="9468" max="9468" width="7.44140625" style="2" bestFit="1" customWidth="1"/>
    <col min="9469" max="9469" width="6.33203125" style="2" bestFit="1" customWidth="1"/>
    <col min="9470" max="9470" width="5.6640625" style="2" bestFit="1" customWidth="1"/>
    <col min="9471" max="9472" width="6.5546875" style="2" bestFit="1" customWidth="1"/>
    <col min="9473" max="9473" width="6.44140625" style="2" bestFit="1" customWidth="1"/>
    <col min="9474" max="9474" width="6.33203125" style="2" bestFit="1" customWidth="1"/>
    <col min="9475" max="9475" width="8.109375" style="2" bestFit="1" customWidth="1"/>
    <col min="9476" max="9476" width="7.33203125" style="2" customWidth="1"/>
    <col min="9477" max="9477" width="10.6640625" style="2" customWidth="1"/>
    <col min="9478" max="9478" width="11.88671875" style="2" customWidth="1"/>
    <col min="9479" max="9719" width="17.6640625" style="2"/>
    <col min="9720" max="9720" width="24.6640625" style="2" customWidth="1"/>
    <col min="9721" max="9721" width="7.33203125" style="2" customWidth="1"/>
    <col min="9722" max="9722" width="6.5546875" style="2" bestFit="1" customWidth="1"/>
    <col min="9723" max="9723" width="6.88671875" style="2" bestFit="1" customWidth="1"/>
    <col min="9724" max="9724" width="7.44140625" style="2" bestFit="1" customWidth="1"/>
    <col min="9725" max="9725" width="6.33203125" style="2" bestFit="1" customWidth="1"/>
    <col min="9726" max="9726" width="5.6640625" style="2" bestFit="1" customWidth="1"/>
    <col min="9727" max="9728" width="6.5546875" style="2" bestFit="1" customWidth="1"/>
    <col min="9729" max="9729" width="6.44140625" style="2" bestFit="1" customWidth="1"/>
    <col min="9730" max="9730" width="6.33203125" style="2" bestFit="1" customWidth="1"/>
    <col min="9731" max="9731" width="8.109375" style="2" bestFit="1" customWidth="1"/>
    <col min="9732" max="9732" width="7.33203125" style="2" customWidth="1"/>
    <col min="9733" max="9733" width="10.6640625" style="2" customWidth="1"/>
    <col min="9734" max="9734" width="11.88671875" style="2" customWidth="1"/>
    <col min="9735" max="9975" width="17.6640625" style="2"/>
    <col min="9976" max="9976" width="24.6640625" style="2" customWidth="1"/>
    <col min="9977" max="9977" width="7.33203125" style="2" customWidth="1"/>
    <col min="9978" max="9978" width="6.5546875" style="2" bestFit="1" customWidth="1"/>
    <col min="9979" max="9979" width="6.88671875" style="2" bestFit="1" customWidth="1"/>
    <col min="9980" max="9980" width="7.44140625" style="2" bestFit="1" customWidth="1"/>
    <col min="9981" max="9981" width="6.33203125" style="2" bestFit="1" customWidth="1"/>
    <col min="9982" max="9982" width="5.6640625" style="2" bestFit="1" customWidth="1"/>
    <col min="9983" max="9984" width="6.5546875" style="2" bestFit="1" customWidth="1"/>
    <col min="9985" max="9985" width="6.44140625" style="2" bestFit="1" customWidth="1"/>
    <col min="9986" max="9986" width="6.33203125" style="2" bestFit="1" customWidth="1"/>
    <col min="9987" max="9987" width="8.109375" style="2" bestFit="1" customWidth="1"/>
    <col min="9988" max="9988" width="7.33203125" style="2" customWidth="1"/>
    <col min="9989" max="9989" width="10.6640625" style="2" customWidth="1"/>
    <col min="9990" max="9990" width="11.88671875" style="2" customWidth="1"/>
    <col min="9991" max="10231" width="17.6640625" style="2"/>
    <col min="10232" max="10232" width="24.6640625" style="2" customWidth="1"/>
    <col min="10233" max="10233" width="7.33203125" style="2" customWidth="1"/>
    <col min="10234" max="10234" width="6.5546875" style="2" bestFit="1" customWidth="1"/>
    <col min="10235" max="10235" width="6.88671875" style="2" bestFit="1" customWidth="1"/>
    <col min="10236" max="10236" width="7.44140625" style="2" bestFit="1" customWidth="1"/>
    <col min="10237" max="10237" width="6.33203125" style="2" bestFit="1" customWidth="1"/>
    <col min="10238" max="10238" width="5.6640625" style="2" bestFit="1" customWidth="1"/>
    <col min="10239" max="10240" width="6.5546875" style="2" bestFit="1" customWidth="1"/>
    <col min="10241" max="10241" width="6.44140625" style="2" bestFit="1" customWidth="1"/>
    <col min="10242" max="10242" width="6.33203125" style="2" bestFit="1" customWidth="1"/>
    <col min="10243" max="10243" width="8.109375" style="2" bestFit="1" customWidth="1"/>
    <col min="10244" max="10244" width="7.33203125" style="2" customWidth="1"/>
    <col min="10245" max="10245" width="10.6640625" style="2" customWidth="1"/>
    <col min="10246" max="10246" width="11.88671875" style="2" customWidth="1"/>
    <col min="10247" max="10487" width="17.6640625" style="2"/>
    <col min="10488" max="10488" width="24.6640625" style="2" customWidth="1"/>
    <col min="10489" max="10489" width="7.33203125" style="2" customWidth="1"/>
    <col min="10490" max="10490" width="6.5546875" style="2" bestFit="1" customWidth="1"/>
    <col min="10491" max="10491" width="6.88671875" style="2" bestFit="1" customWidth="1"/>
    <col min="10492" max="10492" width="7.44140625" style="2" bestFit="1" customWidth="1"/>
    <col min="10493" max="10493" width="6.33203125" style="2" bestFit="1" customWidth="1"/>
    <col min="10494" max="10494" width="5.6640625" style="2" bestFit="1" customWidth="1"/>
    <col min="10495" max="10496" width="6.5546875" style="2" bestFit="1" customWidth="1"/>
    <col min="10497" max="10497" width="6.44140625" style="2" bestFit="1" customWidth="1"/>
    <col min="10498" max="10498" width="6.33203125" style="2" bestFit="1" customWidth="1"/>
    <col min="10499" max="10499" width="8.109375" style="2" bestFit="1" customWidth="1"/>
    <col min="10500" max="10500" width="7.33203125" style="2" customWidth="1"/>
    <col min="10501" max="10501" width="10.6640625" style="2" customWidth="1"/>
    <col min="10502" max="10502" width="11.88671875" style="2" customWidth="1"/>
    <col min="10503" max="10743" width="17.6640625" style="2"/>
    <col min="10744" max="10744" width="24.6640625" style="2" customWidth="1"/>
    <col min="10745" max="10745" width="7.33203125" style="2" customWidth="1"/>
    <col min="10746" max="10746" width="6.5546875" style="2" bestFit="1" customWidth="1"/>
    <col min="10747" max="10747" width="6.88671875" style="2" bestFit="1" customWidth="1"/>
    <col min="10748" max="10748" width="7.44140625" style="2" bestFit="1" customWidth="1"/>
    <col min="10749" max="10749" width="6.33203125" style="2" bestFit="1" customWidth="1"/>
    <col min="10750" max="10750" width="5.6640625" style="2" bestFit="1" customWidth="1"/>
    <col min="10751" max="10752" width="6.5546875" style="2" bestFit="1" customWidth="1"/>
    <col min="10753" max="10753" width="6.44140625" style="2" bestFit="1" customWidth="1"/>
    <col min="10754" max="10754" width="6.33203125" style="2" bestFit="1" customWidth="1"/>
    <col min="10755" max="10755" width="8.109375" style="2" bestFit="1" customWidth="1"/>
    <col min="10756" max="10756" width="7.33203125" style="2" customWidth="1"/>
    <col min="10757" max="10757" width="10.6640625" style="2" customWidth="1"/>
    <col min="10758" max="10758" width="11.88671875" style="2" customWidth="1"/>
    <col min="10759" max="10999" width="17.6640625" style="2"/>
    <col min="11000" max="11000" width="24.6640625" style="2" customWidth="1"/>
    <col min="11001" max="11001" width="7.33203125" style="2" customWidth="1"/>
    <col min="11002" max="11002" width="6.5546875" style="2" bestFit="1" customWidth="1"/>
    <col min="11003" max="11003" width="6.88671875" style="2" bestFit="1" customWidth="1"/>
    <col min="11004" max="11004" width="7.44140625" style="2" bestFit="1" customWidth="1"/>
    <col min="11005" max="11005" width="6.33203125" style="2" bestFit="1" customWidth="1"/>
    <col min="11006" max="11006" width="5.6640625" style="2" bestFit="1" customWidth="1"/>
    <col min="11007" max="11008" width="6.5546875" style="2" bestFit="1" customWidth="1"/>
    <col min="11009" max="11009" width="6.44140625" style="2" bestFit="1" customWidth="1"/>
    <col min="11010" max="11010" width="6.33203125" style="2" bestFit="1" customWidth="1"/>
    <col min="11011" max="11011" width="8.109375" style="2" bestFit="1" customWidth="1"/>
    <col min="11012" max="11012" width="7.33203125" style="2" customWidth="1"/>
    <col min="11013" max="11013" width="10.6640625" style="2" customWidth="1"/>
    <col min="11014" max="11014" width="11.88671875" style="2" customWidth="1"/>
    <col min="11015" max="11255" width="17.6640625" style="2"/>
    <col min="11256" max="11256" width="24.6640625" style="2" customWidth="1"/>
    <col min="11257" max="11257" width="7.33203125" style="2" customWidth="1"/>
    <col min="11258" max="11258" width="6.5546875" style="2" bestFit="1" customWidth="1"/>
    <col min="11259" max="11259" width="6.88671875" style="2" bestFit="1" customWidth="1"/>
    <col min="11260" max="11260" width="7.44140625" style="2" bestFit="1" customWidth="1"/>
    <col min="11261" max="11261" width="6.33203125" style="2" bestFit="1" customWidth="1"/>
    <col min="11262" max="11262" width="5.6640625" style="2" bestFit="1" customWidth="1"/>
    <col min="11263" max="11264" width="6.5546875" style="2" bestFit="1" customWidth="1"/>
    <col min="11265" max="11265" width="6.44140625" style="2" bestFit="1" customWidth="1"/>
    <col min="11266" max="11266" width="6.33203125" style="2" bestFit="1" customWidth="1"/>
    <col min="11267" max="11267" width="8.109375" style="2" bestFit="1" customWidth="1"/>
    <col min="11268" max="11268" width="7.33203125" style="2" customWidth="1"/>
    <col min="11269" max="11269" width="10.6640625" style="2" customWidth="1"/>
    <col min="11270" max="11270" width="11.88671875" style="2" customWidth="1"/>
    <col min="11271" max="11511" width="17.6640625" style="2"/>
    <col min="11512" max="11512" width="24.6640625" style="2" customWidth="1"/>
    <col min="11513" max="11513" width="7.33203125" style="2" customWidth="1"/>
    <col min="11514" max="11514" width="6.5546875" style="2" bestFit="1" customWidth="1"/>
    <col min="11515" max="11515" width="6.88671875" style="2" bestFit="1" customWidth="1"/>
    <col min="11516" max="11516" width="7.44140625" style="2" bestFit="1" customWidth="1"/>
    <col min="11517" max="11517" width="6.33203125" style="2" bestFit="1" customWidth="1"/>
    <col min="11518" max="11518" width="5.6640625" style="2" bestFit="1" customWidth="1"/>
    <col min="11519" max="11520" width="6.5546875" style="2" bestFit="1" customWidth="1"/>
    <col min="11521" max="11521" width="6.44140625" style="2" bestFit="1" customWidth="1"/>
    <col min="11522" max="11522" width="6.33203125" style="2" bestFit="1" customWidth="1"/>
    <col min="11523" max="11523" width="8.109375" style="2" bestFit="1" customWidth="1"/>
    <col min="11524" max="11524" width="7.33203125" style="2" customWidth="1"/>
    <col min="11525" max="11525" width="10.6640625" style="2" customWidth="1"/>
    <col min="11526" max="11526" width="11.88671875" style="2" customWidth="1"/>
    <col min="11527" max="11767" width="17.6640625" style="2"/>
    <col min="11768" max="11768" width="24.6640625" style="2" customWidth="1"/>
    <col min="11769" max="11769" width="7.33203125" style="2" customWidth="1"/>
    <col min="11770" max="11770" width="6.5546875" style="2" bestFit="1" customWidth="1"/>
    <col min="11771" max="11771" width="6.88671875" style="2" bestFit="1" customWidth="1"/>
    <col min="11772" max="11772" width="7.44140625" style="2" bestFit="1" customWidth="1"/>
    <col min="11773" max="11773" width="6.33203125" style="2" bestFit="1" customWidth="1"/>
    <col min="11774" max="11774" width="5.6640625" style="2" bestFit="1" customWidth="1"/>
    <col min="11775" max="11776" width="6.5546875" style="2" bestFit="1" customWidth="1"/>
    <col min="11777" max="11777" width="6.44140625" style="2" bestFit="1" customWidth="1"/>
    <col min="11778" max="11778" width="6.33203125" style="2" bestFit="1" customWidth="1"/>
    <col min="11779" max="11779" width="8.109375" style="2" bestFit="1" customWidth="1"/>
    <col min="11780" max="11780" width="7.33203125" style="2" customWidth="1"/>
    <col min="11781" max="11781" width="10.6640625" style="2" customWidth="1"/>
    <col min="11782" max="11782" width="11.88671875" style="2" customWidth="1"/>
    <col min="11783" max="12023" width="17.6640625" style="2"/>
    <col min="12024" max="12024" width="24.6640625" style="2" customWidth="1"/>
    <col min="12025" max="12025" width="7.33203125" style="2" customWidth="1"/>
    <col min="12026" max="12026" width="6.5546875" style="2" bestFit="1" customWidth="1"/>
    <col min="12027" max="12027" width="6.88671875" style="2" bestFit="1" customWidth="1"/>
    <col min="12028" max="12028" width="7.44140625" style="2" bestFit="1" customWidth="1"/>
    <col min="12029" max="12029" width="6.33203125" style="2" bestFit="1" customWidth="1"/>
    <col min="12030" max="12030" width="5.6640625" style="2" bestFit="1" customWidth="1"/>
    <col min="12031" max="12032" width="6.5546875" style="2" bestFit="1" customWidth="1"/>
    <col min="12033" max="12033" width="6.44140625" style="2" bestFit="1" customWidth="1"/>
    <col min="12034" max="12034" width="6.33203125" style="2" bestFit="1" customWidth="1"/>
    <col min="12035" max="12035" width="8.109375" style="2" bestFit="1" customWidth="1"/>
    <col min="12036" max="12036" width="7.33203125" style="2" customWidth="1"/>
    <col min="12037" max="12037" width="10.6640625" style="2" customWidth="1"/>
    <col min="12038" max="12038" width="11.88671875" style="2" customWidth="1"/>
    <col min="12039" max="12279" width="17.6640625" style="2"/>
    <col min="12280" max="12280" width="24.6640625" style="2" customWidth="1"/>
    <col min="12281" max="12281" width="7.33203125" style="2" customWidth="1"/>
    <col min="12282" max="12282" width="6.5546875" style="2" bestFit="1" customWidth="1"/>
    <col min="12283" max="12283" width="6.88671875" style="2" bestFit="1" customWidth="1"/>
    <col min="12284" max="12284" width="7.44140625" style="2" bestFit="1" customWidth="1"/>
    <col min="12285" max="12285" width="6.33203125" style="2" bestFit="1" customWidth="1"/>
    <col min="12286" max="12286" width="5.6640625" style="2" bestFit="1" customWidth="1"/>
    <col min="12287" max="12288" width="6.5546875" style="2" bestFit="1" customWidth="1"/>
    <col min="12289" max="12289" width="6.44140625" style="2" bestFit="1" customWidth="1"/>
    <col min="12290" max="12290" width="6.33203125" style="2" bestFit="1" customWidth="1"/>
    <col min="12291" max="12291" width="8.109375" style="2" bestFit="1" customWidth="1"/>
    <col min="12292" max="12292" width="7.33203125" style="2" customWidth="1"/>
    <col min="12293" max="12293" width="10.6640625" style="2" customWidth="1"/>
    <col min="12294" max="12294" width="11.88671875" style="2" customWidth="1"/>
    <col min="12295" max="12535" width="17.6640625" style="2"/>
    <col min="12536" max="12536" width="24.6640625" style="2" customWidth="1"/>
    <col min="12537" max="12537" width="7.33203125" style="2" customWidth="1"/>
    <col min="12538" max="12538" width="6.5546875" style="2" bestFit="1" customWidth="1"/>
    <col min="12539" max="12539" width="6.88671875" style="2" bestFit="1" customWidth="1"/>
    <col min="12540" max="12540" width="7.44140625" style="2" bestFit="1" customWidth="1"/>
    <col min="12541" max="12541" width="6.33203125" style="2" bestFit="1" customWidth="1"/>
    <col min="12542" max="12542" width="5.6640625" style="2" bestFit="1" customWidth="1"/>
    <col min="12543" max="12544" width="6.5546875" style="2" bestFit="1" customWidth="1"/>
    <col min="12545" max="12545" width="6.44140625" style="2" bestFit="1" customWidth="1"/>
    <col min="12546" max="12546" width="6.33203125" style="2" bestFit="1" customWidth="1"/>
    <col min="12547" max="12547" width="8.109375" style="2" bestFit="1" customWidth="1"/>
    <col min="12548" max="12548" width="7.33203125" style="2" customWidth="1"/>
    <col min="12549" max="12549" width="10.6640625" style="2" customWidth="1"/>
    <col min="12550" max="12550" width="11.88671875" style="2" customWidth="1"/>
    <col min="12551" max="12791" width="17.6640625" style="2"/>
    <col min="12792" max="12792" width="24.6640625" style="2" customWidth="1"/>
    <col min="12793" max="12793" width="7.33203125" style="2" customWidth="1"/>
    <col min="12794" max="12794" width="6.5546875" style="2" bestFit="1" customWidth="1"/>
    <col min="12795" max="12795" width="6.88671875" style="2" bestFit="1" customWidth="1"/>
    <col min="12796" max="12796" width="7.44140625" style="2" bestFit="1" customWidth="1"/>
    <col min="12797" max="12797" width="6.33203125" style="2" bestFit="1" customWidth="1"/>
    <col min="12798" max="12798" width="5.6640625" style="2" bestFit="1" customWidth="1"/>
    <col min="12799" max="12800" width="6.5546875" style="2" bestFit="1" customWidth="1"/>
    <col min="12801" max="12801" width="6.44140625" style="2" bestFit="1" customWidth="1"/>
    <col min="12802" max="12802" width="6.33203125" style="2" bestFit="1" customWidth="1"/>
    <col min="12803" max="12803" width="8.109375" style="2" bestFit="1" customWidth="1"/>
    <col min="12804" max="12804" width="7.33203125" style="2" customWidth="1"/>
    <col min="12805" max="12805" width="10.6640625" style="2" customWidth="1"/>
    <col min="12806" max="12806" width="11.88671875" style="2" customWidth="1"/>
    <col min="12807" max="13047" width="17.6640625" style="2"/>
    <col min="13048" max="13048" width="24.6640625" style="2" customWidth="1"/>
    <col min="13049" max="13049" width="7.33203125" style="2" customWidth="1"/>
    <col min="13050" max="13050" width="6.5546875" style="2" bestFit="1" customWidth="1"/>
    <col min="13051" max="13051" width="6.88671875" style="2" bestFit="1" customWidth="1"/>
    <col min="13052" max="13052" width="7.44140625" style="2" bestFit="1" customWidth="1"/>
    <col min="13053" max="13053" width="6.33203125" style="2" bestFit="1" customWidth="1"/>
    <col min="13054" max="13054" width="5.6640625" style="2" bestFit="1" customWidth="1"/>
    <col min="13055" max="13056" width="6.5546875" style="2" bestFit="1" customWidth="1"/>
    <col min="13057" max="13057" width="6.44140625" style="2" bestFit="1" customWidth="1"/>
    <col min="13058" max="13058" width="6.33203125" style="2" bestFit="1" customWidth="1"/>
    <col min="13059" max="13059" width="8.109375" style="2" bestFit="1" customWidth="1"/>
    <col min="13060" max="13060" width="7.33203125" style="2" customWidth="1"/>
    <col min="13061" max="13061" width="10.6640625" style="2" customWidth="1"/>
    <col min="13062" max="13062" width="11.88671875" style="2" customWidth="1"/>
    <col min="13063" max="13303" width="17.6640625" style="2"/>
    <col min="13304" max="13304" width="24.6640625" style="2" customWidth="1"/>
    <col min="13305" max="13305" width="7.33203125" style="2" customWidth="1"/>
    <col min="13306" max="13306" width="6.5546875" style="2" bestFit="1" customWidth="1"/>
    <col min="13307" max="13307" width="6.88671875" style="2" bestFit="1" customWidth="1"/>
    <col min="13308" max="13308" width="7.44140625" style="2" bestFit="1" customWidth="1"/>
    <col min="13309" max="13309" width="6.33203125" style="2" bestFit="1" customWidth="1"/>
    <col min="13310" max="13310" width="5.6640625" style="2" bestFit="1" customWidth="1"/>
    <col min="13311" max="13312" width="6.5546875" style="2" bestFit="1" customWidth="1"/>
    <col min="13313" max="13313" width="6.44140625" style="2" bestFit="1" customWidth="1"/>
    <col min="13314" max="13314" width="6.33203125" style="2" bestFit="1" customWidth="1"/>
    <col min="13315" max="13315" width="8.109375" style="2" bestFit="1" customWidth="1"/>
    <col min="13316" max="13316" width="7.33203125" style="2" customWidth="1"/>
    <col min="13317" max="13317" width="10.6640625" style="2" customWidth="1"/>
    <col min="13318" max="13318" width="11.88671875" style="2" customWidth="1"/>
    <col min="13319" max="13559" width="17.6640625" style="2"/>
    <col min="13560" max="13560" width="24.6640625" style="2" customWidth="1"/>
    <col min="13561" max="13561" width="7.33203125" style="2" customWidth="1"/>
    <col min="13562" max="13562" width="6.5546875" style="2" bestFit="1" customWidth="1"/>
    <col min="13563" max="13563" width="6.88671875" style="2" bestFit="1" customWidth="1"/>
    <col min="13564" max="13564" width="7.44140625" style="2" bestFit="1" customWidth="1"/>
    <col min="13565" max="13565" width="6.33203125" style="2" bestFit="1" customWidth="1"/>
    <col min="13566" max="13566" width="5.6640625" style="2" bestFit="1" customWidth="1"/>
    <col min="13567" max="13568" width="6.5546875" style="2" bestFit="1" customWidth="1"/>
    <col min="13569" max="13569" width="6.44140625" style="2" bestFit="1" customWidth="1"/>
    <col min="13570" max="13570" width="6.33203125" style="2" bestFit="1" customWidth="1"/>
    <col min="13571" max="13571" width="8.109375" style="2" bestFit="1" customWidth="1"/>
    <col min="13572" max="13572" width="7.33203125" style="2" customWidth="1"/>
    <col min="13573" max="13573" width="10.6640625" style="2" customWidth="1"/>
    <col min="13574" max="13574" width="11.88671875" style="2" customWidth="1"/>
    <col min="13575" max="13815" width="17.6640625" style="2"/>
    <col min="13816" max="13816" width="24.6640625" style="2" customWidth="1"/>
    <col min="13817" max="13817" width="7.33203125" style="2" customWidth="1"/>
    <col min="13818" max="13818" width="6.5546875" style="2" bestFit="1" customWidth="1"/>
    <col min="13819" max="13819" width="6.88671875" style="2" bestFit="1" customWidth="1"/>
    <col min="13820" max="13820" width="7.44140625" style="2" bestFit="1" customWidth="1"/>
    <col min="13821" max="13821" width="6.33203125" style="2" bestFit="1" customWidth="1"/>
    <col min="13822" max="13822" width="5.6640625" style="2" bestFit="1" customWidth="1"/>
    <col min="13823" max="13824" width="6.5546875" style="2" bestFit="1" customWidth="1"/>
    <col min="13825" max="13825" width="6.44140625" style="2" bestFit="1" customWidth="1"/>
    <col min="13826" max="13826" width="6.33203125" style="2" bestFit="1" customWidth="1"/>
    <col min="13827" max="13827" width="8.109375" style="2" bestFit="1" customWidth="1"/>
    <col min="13828" max="13828" width="7.33203125" style="2" customWidth="1"/>
    <col min="13829" max="13829" width="10.6640625" style="2" customWidth="1"/>
    <col min="13830" max="13830" width="11.88671875" style="2" customWidth="1"/>
    <col min="13831" max="14071" width="17.6640625" style="2"/>
    <col min="14072" max="14072" width="24.6640625" style="2" customWidth="1"/>
    <col min="14073" max="14073" width="7.33203125" style="2" customWidth="1"/>
    <col min="14074" max="14074" width="6.5546875" style="2" bestFit="1" customWidth="1"/>
    <col min="14075" max="14075" width="6.88671875" style="2" bestFit="1" customWidth="1"/>
    <col min="14076" max="14076" width="7.44140625" style="2" bestFit="1" customWidth="1"/>
    <col min="14077" max="14077" width="6.33203125" style="2" bestFit="1" customWidth="1"/>
    <col min="14078" max="14078" width="5.6640625" style="2" bestFit="1" customWidth="1"/>
    <col min="14079" max="14080" width="6.5546875" style="2" bestFit="1" customWidth="1"/>
    <col min="14081" max="14081" width="6.44140625" style="2" bestFit="1" customWidth="1"/>
    <col min="14082" max="14082" width="6.33203125" style="2" bestFit="1" customWidth="1"/>
    <col min="14083" max="14083" width="8.109375" style="2" bestFit="1" customWidth="1"/>
    <col min="14084" max="14084" width="7.33203125" style="2" customWidth="1"/>
    <col min="14085" max="14085" width="10.6640625" style="2" customWidth="1"/>
    <col min="14086" max="14086" width="11.88671875" style="2" customWidth="1"/>
    <col min="14087" max="14327" width="17.6640625" style="2"/>
    <col min="14328" max="14328" width="24.6640625" style="2" customWidth="1"/>
    <col min="14329" max="14329" width="7.33203125" style="2" customWidth="1"/>
    <col min="14330" max="14330" width="6.5546875" style="2" bestFit="1" customWidth="1"/>
    <col min="14331" max="14331" width="6.88671875" style="2" bestFit="1" customWidth="1"/>
    <col min="14332" max="14332" width="7.44140625" style="2" bestFit="1" customWidth="1"/>
    <col min="14333" max="14333" width="6.33203125" style="2" bestFit="1" customWidth="1"/>
    <col min="14334" max="14334" width="5.6640625" style="2" bestFit="1" customWidth="1"/>
    <col min="14335" max="14336" width="6.5546875" style="2" bestFit="1" customWidth="1"/>
    <col min="14337" max="14337" width="6.44140625" style="2" bestFit="1" customWidth="1"/>
    <col min="14338" max="14338" width="6.33203125" style="2" bestFit="1" customWidth="1"/>
    <col min="14339" max="14339" width="8.109375" style="2" bestFit="1" customWidth="1"/>
    <col min="14340" max="14340" width="7.33203125" style="2" customWidth="1"/>
    <col min="14341" max="14341" width="10.6640625" style="2" customWidth="1"/>
    <col min="14342" max="14342" width="11.88671875" style="2" customWidth="1"/>
    <col min="14343" max="14583" width="17.6640625" style="2"/>
    <col min="14584" max="14584" width="24.6640625" style="2" customWidth="1"/>
    <col min="14585" max="14585" width="7.33203125" style="2" customWidth="1"/>
    <col min="14586" max="14586" width="6.5546875" style="2" bestFit="1" customWidth="1"/>
    <col min="14587" max="14587" width="6.88671875" style="2" bestFit="1" customWidth="1"/>
    <col min="14588" max="14588" width="7.44140625" style="2" bestFit="1" customWidth="1"/>
    <col min="14589" max="14589" width="6.33203125" style="2" bestFit="1" customWidth="1"/>
    <col min="14590" max="14590" width="5.6640625" style="2" bestFit="1" customWidth="1"/>
    <col min="14591" max="14592" width="6.5546875" style="2" bestFit="1" customWidth="1"/>
    <col min="14593" max="14593" width="6.44140625" style="2" bestFit="1" customWidth="1"/>
    <col min="14594" max="14594" width="6.33203125" style="2" bestFit="1" customWidth="1"/>
    <col min="14595" max="14595" width="8.109375" style="2" bestFit="1" customWidth="1"/>
    <col min="14596" max="14596" width="7.33203125" style="2" customWidth="1"/>
    <col min="14597" max="14597" width="10.6640625" style="2" customWidth="1"/>
    <col min="14598" max="14598" width="11.88671875" style="2" customWidth="1"/>
    <col min="14599" max="14839" width="17.6640625" style="2"/>
    <col min="14840" max="14840" width="24.6640625" style="2" customWidth="1"/>
    <col min="14841" max="14841" width="7.33203125" style="2" customWidth="1"/>
    <col min="14842" max="14842" width="6.5546875" style="2" bestFit="1" customWidth="1"/>
    <col min="14843" max="14843" width="6.88671875" style="2" bestFit="1" customWidth="1"/>
    <col min="14844" max="14844" width="7.44140625" style="2" bestFit="1" customWidth="1"/>
    <col min="14845" max="14845" width="6.33203125" style="2" bestFit="1" customWidth="1"/>
    <col min="14846" max="14846" width="5.6640625" style="2" bestFit="1" customWidth="1"/>
    <col min="14847" max="14848" width="6.5546875" style="2" bestFit="1" customWidth="1"/>
    <col min="14849" max="14849" width="6.44140625" style="2" bestFit="1" customWidth="1"/>
    <col min="14850" max="14850" width="6.33203125" style="2" bestFit="1" customWidth="1"/>
    <col min="14851" max="14851" width="8.109375" style="2" bestFit="1" customWidth="1"/>
    <col min="14852" max="14852" width="7.33203125" style="2" customWidth="1"/>
    <col min="14853" max="14853" width="10.6640625" style="2" customWidth="1"/>
    <col min="14854" max="14854" width="11.88671875" style="2" customWidth="1"/>
    <col min="14855" max="15095" width="17.6640625" style="2"/>
    <col min="15096" max="15096" width="24.6640625" style="2" customWidth="1"/>
    <col min="15097" max="15097" width="7.33203125" style="2" customWidth="1"/>
    <col min="15098" max="15098" width="6.5546875" style="2" bestFit="1" customWidth="1"/>
    <col min="15099" max="15099" width="6.88671875" style="2" bestFit="1" customWidth="1"/>
    <col min="15100" max="15100" width="7.44140625" style="2" bestFit="1" customWidth="1"/>
    <col min="15101" max="15101" width="6.33203125" style="2" bestFit="1" customWidth="1"/>
    <col min="15102" max="15102" width="5.6640625" style="2" bestFit="1" customWidth="1"/>
    <col min="15103" max="15104" width="6.5546875" style="2" bestFit="1" customWidth="1"/>
    <col min="15105" max="15105" width="6.44140625" style="2" bestFit="1" customWidth="1"/>
    <col min="15106" max="15106" width="6.33203125" style="2" bestFit="1" customWidth="1"/>
    <col min="15107" max="15107" width="8.109375" style="2" bestFit="1" customWidth="1"/>
    <col min="15108" max="15108" width="7.33203125" style="2" customWidth="1"/>
    <col min="15109" max="15109" width="10.6640625" style="2" customWidth="1"/>
    <col min="15110" max="15110" width="11.88671875" style="2" customWidth="1"/>
    <col min="15111" max="15351" width="17.6640625" style="2"/>
    <col min="15352" max="15352" width="24.6640625" style="2" customWidth="1"/>
    <col min="15353" max="15353" width="7.33203125" style="2" customWidth="1"/>
    <col min="15354" max="15354" width="6.5546875" style="2" bestFit="1" customWidth="1"/>
    <col min="15355" max="15355" width="6.88671875" style="2" bestFit="1" customWidth="1"/>
    <col min="15356" max="15356" width="7.44140625" style="2" bestFit="1" customWidth="1"/>
    <col min="15357" max="15357" width="6.33203125" style="2" bestFit="1" customWidth="1"/>
    <col min="15358" max="15358" width="5.6640625" style="2" bestFit="1" customWidth="1"/>
    <col min="15359" max="15360" width="6.5546875" style="2" bestFit="1" customWidth="1"/>
    <col min="15361" max="15361" width="6.44140625" style="2" bestFit="1" customWidth="1"/>
    <col min="15362" max="15362" width="6.33203125" style="2" bestFit="1" customWidth="1"/>
    <col min="15363" max="15363" width="8.109375" style="2" bestFit="1" customWidth="1"/>
    <col min="15364" max="15364" width="7.33203125" style="2" customWidth="1"/>
    <col min="15365" max="15365" width="10.6640625" style="2" customWidth="1"/>
    <col min="15366" max="15366" width="11.88671875" style="2" customWidth="1"/>
    <col min="15367" max="15607" width="17.6640625" style="2"/>
    <col min="15608" max="15608" width="24.6640625" style="2" customWidth="1"/>
    <col min="15609" max="15609" width="7.33203125" style="2" customWidth="1"/>
    <col min="15610" max="15610" width="6.5546875" style="2" bestFit="1" customWidth="1"/>
    <col min="15611" max="15611" width="6.88671875" style="2" bestFit="1" customWidth="1"/>
    <col min="15612" max="15612" width="7.44140625" style="2" bestFit="1" customWidth="1"/>
    <col min="15613" max="15613" width="6.33203125" style="2" bestFit="1" customWidth="1"/>
    <col min="15614" max="15614" width="5.6640625" style="2" bestFit="1" customWidth="1"/>
    <col min="15615" max="15616" width="6.5546875" style="2" bestFit="1" customWidth="1"/>
    <col min="15617" max="15617" width="6.44140625" style="2" bestFit="1" customWidth="1"/>
    <col min="15618" max="15618" width="6.33203125" style="2" bestFit="1" customWidth="1"/>
    <col min="15619" max="15619" width="8.109375" style="2" bestFit="1" customWidth="1"/>
    <col min="15620" max="15620" width="7.33203125" style="2" customWidth="1"/>
    <col min="15621" max="15621" width="10.6640625" style="2" customWidth="1"/>
    <col min="15622" max="15622" width="11.88671875" style="2" customWidth="1"/>
    <col min="15623" max="15863" width="17.6640625" style="2"/>
    <col min="15864" max="15864" width="24.6640625" style="2" customWidth="1"/>
    <col min="15865" max="15865" width="7.33203125" style="2" customWidth="1"/>
    <col min="15866" max="15866" width="6.5546875" style="2" bestFit="1" customWidth="1"/>
    <col min="15867" max="15867" width="6.88671875" style="2" bestFit="1" customWidth="1"/>
    <col min="15868" max="15868" width="7.44140625" style="2" bestFit="1" customWidth="1"/>
    <col min="15869" max="15869" width="6.33203125" style="2" bestFit="1" customWidth="1"/>
    <col min="15870" max="15870" width="5.6640625" style="2" bestFit="1" customWidth="1"/>
    <col min="15871" max="15872" width="6.5546875" style="2" bestFit="1" customWidth="1"/>
    <col min="15873" max="15873" width="6.44140625" style="2" bestFit="1" customWidth="1"/>
    <col min="15874" max="15874" width="6.33203125" style="2" bestFit="1" customWidth="1"/>
    <col min="15875" max="15875" width="8.109375" style="2" bestFit="1" customWidth="1"/>
    <col min="15876" max="15876" width="7.33203125" style="2" customWidth="1"/>
    <col min="15877" max="15877" width="10.6640625" style="2" customWidth="1"/>
    <col min="15878" max="15878" width="11.88671875" style="2" customWidth="1"/>
    <col min="15879" max="16119" width="17.6640625" style="2"/>
    <col min="16120" max="16120" width="24.6640625" style="2" customWidth="1"/>
    <col min="16121" max="16121" width="7.33203125" style="2" customWidth="1"/>
    <col min="16122" max="16122" width="6.5546875" style="2" bestFit="1" customWidth="1"/>
    <col min="16123" max="16123" width="6.88671875" style="2" bestFit="1" customWidth="1"/>
    <col min="16124" max="16124" width="7.44140625" style="2" bestFit="1" customWidth="1"/>
    <col min="16125" max="16125" width="6.33203125" style="2" bestFit="1" customWidth="1"/>
    <col min="16126" max="16126" width="5.6640625" style="2" bestFit="1" customWidth="1"/>
    <col min="16127" max="16128" width="6.5546875" style="2" bestFit="1" customWidth="1"/>
    <col min="16129" max="16129" width="6.44140625" style="2" bestFit="1" customWidth="1"/>
    <col min="16130" max="16130" width="6.33203125" style="2" bestFit="1" customWidth="1"/>
    <col min="16131" max="16131" width="8.109375" style="2" bestFit="1" customWidth="1"/>
    <col min="16132" max="16132" width="7.33203125" style="2" customWidth="1"/>
    <col min="16133" max="16133" width="10.6640625" style="2" customWidth="1"/>
    <col min="16134" max="16134" width="11.88671875" style="2" customWidth="1"/>
    <col min="16135" max="16384" width="17.6640625" style="2"/>
  </cols>
  <sheetData>
    <row r="1" spans="1:7" ht="12" customHeight="1" x14ac:dyDescent="0.3">
      <c r="A1" s="1" t="s">
        <v>269</v>
      </c>
      <c r="B1" s="1"/>
      <c r="C1" s="1"/>
      <c r="D1" s="1"/>
      <c r="E1" s="1"/>
    </row>
    <row r="2" spans="1:7" ht="12" customHeight="1" x14ac:dyDescent="0.25">
      <c r="A2" s="3" t="s">
        <v>268</v>
      </c>
      <c r="B2" s="1"/>
      <c r="C2" s="4"/>
      <c r="D2" s="4"/>
      <c r="E2" s="4"/>
    </row>
    <row r="3" spans="1:7" ht="55.5" customHeight="1" x14ac:dyDescent="0.3">
      <c r="A3" s="145"/>
      <c r="B3" s="144" t="s">
        <v>72</v>
      </c>
      <c r="C3" s="144"/>
      <c r="D3" s="144" t="s">
        <v>270</v>
      </c>
      <c r="E3" s="144"/>
      <c r="F3" s="144" t="s">
        <v>73</v>
      </c>
      <c r="G3" s="143" t="s">
        <v>74</v>
      </c>
    </row>
    <row r="4" spans="1:7" ht="28.5" customHeight="1" x14ac:dyDescent="0.3">
      <c r="A4" s="146"/>
      <c r="B4" s="39" t="s">
        <v>75</v>
      </c>
      <c r="C4" s="40" t="s">
        <v>271</v>
      </c>
      <c r="D4" s="39" t="s">
        <v>75</v>
      </c>
      <c r="E4" s="96" t="s">
        <v>271</v>
      </c>
      <c r="F4" s="144"/>
      <c r="G4" s="143"/>
    </row>
    <row r="5" spans="1:7" ht="7.5" customHeight="1" x14ac:dyDescent="0.25">
      <c r="A5" s="5"/>
    </row>
    <row r="6" spans="1:7" s="9" customFormat="1" ht="18.75" customHeight="1" x14ac:dyDescent="0.25">
      <c r="A6" s="7" t="s">
        <v>70</v>
      </c>
      <c r="B6" s="8">
        <v>519800</v>
      </c>
      <c r="C6" s="8">
        <v>215317</v>
      </c>
      <c r="D6" s="8">
        <f t="shared" ref="D6:E6" si="0">SUM(D8:D17)</f>
        <v>329907</v>
      </c>
      <c r="E6" s="8">
        <f t="shared" si="0"/>
        <v>188503</v>
      </c>
      <c r="F6" s="8">
        <v>889</v>
      </c>
      <c r="G6" s="8">
        <v>1365</v>
      </c>
    </row>
    <row r="7" spans="1:7" s="12" customFormat="1" ht="3.75" customHeight="1" x14ac:dyDescent="0.25">
      <c r="A7" s="10"/>
      <c r="B7" s="8"/>
      <c r="C7" s="11"/>
      <c r="D7" s="11"/>
      <c r="E7" s="11"/>
      <c r="F7" s="11"/>
      <c r="G7" s="8"/>
    </row>
    <row r="8" spans="1:7" ht="18.75" customHeight="1" x14ac:dyDescent="0.3">
      <c r="A8" s="13" t="s">
        <v>61</v>
      </c>
      <c r="B8" s="15">
        <v>37687</v>
      </c>
      <c r="C8" s="15">
        <v>15992</v>
      </c>
      <c r="D8" s="15">
        <v>38172</v>
      </c>
      <c r="E8" s="15">
        <v>20429</v>
      </c>
      <c r="F8" s="15">
        <v>840</v>
      </c>
      <c r="G8" s="15">
        <v>1286</v>
      </c>
    </row>
    <row r="9" spans="1:7" ht="18.75" customHeight="1" x14ac:dyDescent="0.3">
      <c r="A9" s="16" t="s">
        <v>62</v>
      </c>
      <c r="B9" s="15">
        <v>6497</v>
      </c>
      <c r="C9" s="15">
        <v>2720</v>
      </c>
      <c r="D9" s="15">
        <v>4362</v>
      </c>
      <c r="E9" s="15">
        <v>2120</v>
      </c>
      <c r="F9" s="15">
        <v>773</v>
      </c>
      <c r="G9" s="15">
        <v>1180</v>
      </c>
    </row>
    <row r="10" spans="1:7" ht="18.75" customHeight="1" x14ac:dyDescent="0.3">
      <c r="A10" s="13" t="s">
        <v>63</v>
      </c>
      <c r="B10" s="15">
        <v>96461</v>
      </c>
      <c r="C10" s="15">
        <v>35701</v>
      </c>
      <c r="D10" s="15">
        <v>79378</v>
      </c>
      <c r="E10" s="15">
        <v>46982</v>
      </c>
      <c r="F10" s="15">
        <v>797</v>
      </c>
      <c r="G10" s="15">
        <v>1215</v>
      </c>
    </row>
    <row r="11" spans="1:7" ht="18.75" customHeight="1" x14ac:dyDescent="0.3">
      <c r="A11" s="13" t="s">
        <v>64</v>
      </c>
      <c r="B11" s="15">
        <v>82688</v>
      </c>
      <c r="C11" s="15">
        <v>32572</v>
      </c>
      <c r="D11" s="15">
        <v>58577</v>
      </c>
      <c r="E11" s="15">
        <v>33396</v>
      </c>
      <c r="F11" s="15">
        <v>763</v>
      </c>
      <c r="G11" s="15">
        <v>1164</v>
      </c>
    </row>
    <row r="12" spans="1:7" ht="18.75" customHeight="1" x14ac:dyDescent="0.3">
      <c r="A12" s="13" t="s">
        <v>65</v>
      </c>
      <c r="B12" s="15">
        <v>7291</v>
      </c>
      <c r="C12" s="15">
        <v>3281</v>
      </c>
      <c r="D12" s="15">
        <v>3169</v>
      </c>
      <c r="E12" s="15">
        <v>1836</v>
      </c>
      <c r="F12" s="15">
        <v>796</v>
      </c>
      <c r="G12" s="15">
        <v>1220</v>
      </c>
    </row>
    <row r="13" spans="1:7" ht="18.75" customHeight="1" x14ac:dyDescent="0.3">
      <c r="A13" s="13" t="s">
        <v>66</v>
      </c>
      <c r="B13" s="15">
        <v>50957</v>
      </c>
      <c r="C13" s="15">
        <v>20576</v>
      </c>
      <c r="D13" s="15">
        <v>34777</v>
      </c>
      <c r="E13" s="15">
        <v>17847</v>
      </c>
      <c r="F13" s="15">
        <v>723</v>
      </c>
      <c r="G13" s="15">
        <v>1091</v>
      </c>
    </row>
    <row r="14" spans="1:7" ht="18.75" customHeight="1" x14ac:dyDescent="0.3">
      <c r="A14" s="13" t="s">
        <v>67</v>
      </c>
      <c r="B14" s="15">
        <v>54133</v>
      </c>
      <c r="C14" s="15">
        <v>24729</v>
      </c>
      <c r="D14" s="15">
        <v>30703</v>
      </c>
      <c r="E14" s="15">
        <v>16858</v>
      </c>
      <c r="F14" s="15">
        <v>970</v>
      </c>
      <c r="G14" s="15">
        <v>1495</v>
      </c>
    </row>
    <row r="15" spans="1:7" ht="18.75" customHeight="1" x14ac:dyDescent="0.3">
      <c r="A15" s="13" t="s">
        <v>68</v>
      </c>
      <c r="B15" s="15">
        <v>19322</v>
      </c>
      <c r="C15" s="15">
        <v>7776</v>
      </c>
      <c r="D15" s="15">
        <v>10820</v>
      </c>
      <c r="E15" s="15">
        <v>6136</v>
      </c>
      <c r="F15" s="15">
        <v>796</v>
      </c>
      <c r="G15" s="15">
        <v>1216</v>
      </c>
    </row>
    <row r="16" spans="1:7" ht="18.75" customHeight="1" x14ac:dyDescent="0.3">
      <c r="A16" s="13" t="s">
        <v>69</v>
      </c>
      <c r="B16" s="15">
        <v>147848</v>
      </c>
      <c r="C16" s="15">
        <v>66978</v>
      </c>
      <c r="D16" s="15">
        <v>62561</v>
      </c>
      <c r="E16" s="15">
        <v>38973</v>
      </c>
      <c r="F16" s="15">
        <v>1096</v>
      </c>
      <c r="G16" s="15">
        <v>1702</v>
      </c>
    </row>
    <row r="17" spans="1:7" ht="18.75" customHeight="1" x14ac:dyDescent="0.3">
      <c r="A17" s="13" t="s">
        <v>71</v>
      </c>
      <c r="B17" s="15">
        <v>10723</v>
      </c>
      <c r="C17" s="15">
        <v>4470</v>
      </c>
      <c r="D17" s="15">
        <v>7388</v>
      </c>
      <c r="E17" s="15">
        <v>3926</v>
      </c>
      <c r="F17" s="15">
        <v>884</v>
      </c>
      <c r="G17" s="15">
        <v>1350</v>
      </c>
    </row>
    <row r="18" spans="1:7" x14ac:dyDescent="0.3">
      <c r="B18" s="14"/>
      <c r="C18" s="15"/>
    </row>
  </sheetData>
  <mergeCells count="5">
    <mergeCell ref="G3:G4"/>
    <mergeCell ref="B3:C3"/>
    <mergeCell ref="D3:E3"/>
    <mergeCell ref="F3:F4"/>
    <mergeCell ref="A3:A4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workbookViewId="0">
      <selection activeCell="D5" sqref="D5"/>
    </sheetView>
  </sheetViews>
  <sheetFormatPr defaultColWidth="9.109375" defaultRowHeight="13.2" x14ac:dyDescent="0.3"/>
  <cols>
    <col min="1" max="2" width="2.6640625" style="41" customWidth="1"/>
    <col min="3" max="3" width="30.109375" style="41" customWidth="1"/>
    <col min="4" max="4" width="8.5546875" style="41" customWidth="1"/>
    <col min="5" max="5" width="8.6640625" style="41" customWidth="1"/>
    <col min="6" max="6" width="10" style="42" customWidth="1"/>
    <col min="7" max="7" width="10" style="43" customWidth="1"/>
    <col min="8" max="8" width="33" style="41" customWidth="1"/>
    <col min="9" max="9" width="9.109375" style="45"/>
    <col min="10" max="16384" width="9.109375" style="46"/>
  </cols>
  <sheetData>
    <row r="1" spans="1:8" customFormat="1" ht="15" customHeight="1" x14ac:dyDescent="0.3">
      <c r="A1" s="149" t="s">
        <v>265</v>
      </c>
      <c r="B1" s="149"/>
      <c r="C1" s="149"/>
      <c r="D1" s="149"/>
      <c r="E1" s="149"/>
      <c r="F1" s="149"/>
      <c r="G1" s="149"/>
      <c r="H1" s="149"/>
    </row>
    <row r="2" spans="1:8" customFormat="1" ht="12" customHeight="1" x14ac:dyDescent="0.3">
      <c r="A2" s="150" t="s">
        <v>260</v>
      </c>
      <c r="B2" s="150"/>
      <c r="C2" s="150"/>
      <c r="D2" s="150"/>
      <c r="E2" s="150"/>
      <c r="F2" s="150"/>
      <c r="G2" s="150"/>
      <c r="H2" s="150"/>
    </row>
    <row r="3" spans="1:8" ht="52.8" x14ac:dyDescent="0.3">
      <c r="A3" s="147" t="s">
        <v>258</v>
      </c>
      <c r="B3" s="147"/>
      <c r="C3" s="148"/>
      <c r="D3" s="91" t="s">
        <v>263</v>
      </c>
      <c r="E3" s="92" t="s">
        <v>264</v>
      </c>
      <c r="F3" s="89" t="s">
        <v>76</v>
      </c>
      <c r="G3" s="89" t="s">
        <v>257</v>
      </c>
      <c r="H3" s="90" t="s">
        <v>259</v>
      </c>
    </row>
    <row r="4" spans="1:8" ht="9.75" customHeight="1" x14ac:dyDescent="0.25">
      <c r="A4" s="48"/>
      <c r="B4" s="48"/>
      <c r="C4" s="48"/>
      <c r="D4" s="49"/>
      <c r="E4" s="49"/>
      <c r="F4" s="50"/>
      <c r="G4" s="50"/>
      <c r="H4" s="48"/>
    </row>
    <row r="5" spans="1:8" ht="14.1" customHeight="1" x14ac:dyDescent="0.25">
      <c r="A5" s="51"/>
      <c r="B5" s="48"/>
      <c r="C5" s="51" t="s">
        <v>77</v>
      </c>
      <c r="D5" s="52">
        <f>SUM(D7,D11,D16,D41,D50,D55,D59,D63,D69,D72,D79,D90,D92,D100,D107,D109,D111,D115,D120)</f>
        <v>519800</v>
      </c>
      <c r="E5" s="52">
        <f>SUM(E7,E11,E16,E41,E50,E55,E59,E63,E69,E72,E79,E90,E92,E100,E107,E109,E111,E115,E120)</f>
        <v>215317</v>
      </c>
      <c r="F5" s="53">
        <v>889</v>
      </c>
      <c r="G5" s="54">
        <v>1365</v>
      </c>
      <c r="H5" s="55" t="s">
        <v>78</v>
      </c>
    </row>
    <row r="6" spans="1:8" ht="10.5" customHeight="1" x14ac:dyDescent="0.25">
      <c r="A6" s="51"/>
      <c r="B6" s="48"/>
      <c r="C6" s="48"/>
      <c r="D6" s="56"/>
      <c r="E6" s="56"/>
      <c r="F6" s="56"/>
      <c r="G6" s="56"/>
      <c r="H6" s="55"/>
    </row>
    <row r="7" spans="1:8" ht="14.1" customHeight="1" x14ac:dyDescent="0.3">
      <c r="A7" s="51" t="s">
        <v>4</v>
      </c>
      <c r="B7" s="48"/>
      <c r="C7" s="51" t="s">
        <v>5</v>
      </c>
      <c r="D7" s="52">
        <v>10940</v>
      </c>
      <c r="E7" s="52">
        <v>2164</v>
      </c>
      <c r="F7" s="57">
        <v>858</v>
      </c>
      <c r="G7" s="8">
        <v>1303</v>
      </c>
      <c r="H7" s="58" t="s">
        <v>6</v>
      </c>
    </row>
    <row r="8" spans="1:8" ht="26.4" x14ac:dyDescent="0.3">
      <c r="A8" s="59"/>
      <c r="B8" s="60" t="s">
        <v>79</v>
      </c>
      <c r="C8" s="61" t="s">
        <v>80</v>
      </c>
      <c r="D8" s="62">
        <v>5434</v>
      </c>
      <c r="E8" s="62">
        <v>1418</v>
      </c>
      <c r="F8" s="63">
        <v>555</v>
      </c>
      <c r="G8" s="11">
        <v>834</v>
      </c>
      <c r="H8" s="64" t="s">
        <v>81</v>
      </c>
    </row>
    <row r="9" spans="1:8" ht="26.4" x14ac:dyDescent="0.3">
      <c r="A9" s="51"/>
      <c r="B9" s="60" t="s">
        <v>82</v>
      </c>
      <c r="C9" s="61" t="s">
        <v>83</v>
      </c>
      <c r="D9" s="62">
        <v>5333</v>
      </c>
      <c r="E9" s="62">
        <v>712</v>
      </c>
      <c r="F9" s="63">
        <v>925</v>
      </c>
      <c r="G9" s="11">
        <v>1407</v>
      </c>
      <c r="H9" s="64" t="s">
        <v>84</v>
      </c>
    </row>
    <row r="10" spans="1:8" x14ac:dyDescent="0.3">
      <c r="A10" s="51"/>
      <c r="B10" s="60" t="s">
        <v>85</v>
      </c>
      <c r="C10" s="51" t="s">
        <v>86</v>
      </c>
      <c r="D10" s="62">
        <v>173</v>
      </c>
      <c r="E10" s="62">
        <v>34</v>
      </c>
      <c r="F10" s="63">
        <v>527</v>
      </c>
      <c r="G10" s="11">
        <v>784</v>
      </c>
      <c r="H10" s="64" t="s">
        <v>87</v>
      </c>
    </row>
    <row r="11" spans="1:8" x14ac:dyDescent="0.3">
      <c r="A11" s="59" t="s">
        <v>7</v>
      </c>
      <c r="C11" s="59" t="s">
        <v>8</v>
      </c>
      <c r="D11" s="52">
        <v>12995</v>
      </c>
      <c r="E11" s="52">
        <v>958</v>
      </c>
      <c r="F11" s="57">
        <v>1007</v>
      </c>
      <c r="G11" s="8">
        <v>1544</v>
      </c>
      <c r="H11" s="55" t="s">
        <v>9</v>
      </c>
    </row>
    <row r="12" spans="1:8" ht="12" customHeight="1" x14ac:dyDescent="0.3">
      <c r="A12" s="59"/>
      <c r="B12" s="65" t="s">
        <v>88</v>
      </c>
      <c r="C12" s="66" t="s">
        <v>89</v>
      </c>
      <c r="D12" s="62">
        <v>10562</v>
      </c>
      <c r="E12" s="62">
        <v>750</v>
      </c>
      <c r="F12" s="62">
        <v>1072</v>
      </c>
      <c r="G12" s="62">
        <v>1647</v>
      </c>
      <c r="H12" s="67" t="s">
        <v>90</v>
      </c>
    </row>
    <row r="13" spans="1:8" ht="15" customHeight="1" x14ac:dyDescent="0.3">
      <c r="A13" s="59"/>
      <c r="B13" s="68" t="s">
        <v>91</v>
      </c>
      <c r="C13" s="66" t="s">
        <v>92</v>
      </c>
      <c r="D13" s="62">
        <v>433</v>
      </c>
      <c r="E13" s="62">
        <v>32</v>
      </c>
      <c r="F13" s="62">
        <v>959</v>
      </c>
      <c r="G13" s="62">
        <v>1464</v>
      </c>
      <c r="H13" s="67" t="s">
        <v>93</v>
      </c>
    </row>
    <row r="14" spans="1:8" ht="13.5" customHeight="1" x14ac:dyDescent="0.3">
      <c r="A14" s="59"/>
      <c r="B14" s="68" t="s">
        <v>94</v>
      </c>
      <c r="C14" s="66" t="s">
        <v>95</v>
      </c>
      <c r="D14" s="62">
        <v>1596</v>
      </c>
      <c r="E14" s="62">
        <v>149</v>
      </c>
      <c r="F14" s="62">
        <v>728</v>
      </c>
      <c r="G14" s="62">
        <v>1101</v>
      </c>
      <c r="H14" s="67" t="s">
        <v>96</v>
      </c>
    </row>
    <row r="15" spans="1:8" ht="26.4" x14ac:dyDescent="0.3">
      <c r="A15" s="59"/>
      <c r="B15" s="68" t="s">
        <v>97</v>
      </c>
      <c r="C15" s="66" t="s">
        <v>98</v>
      </c>
      <c r="D15" s="62">
        <v>404</v>
      </c>
      <c r="E15" s="62">
        <v>27</v>
      </c>
      <c r="F15" s="62">
        <v>611</v>
      </c>
      <c r="G15" s="62">
        <v>916</v>
      </c>
      <c r="H15" s="67" t="s">
        <v>99</v>
      </c>
    </row>
    <row r="16" spans="1:8" x14ac:dyDescent="0.3">
      <c r="A16" s="59" t="s">
        <v>10</v>
      </c>
      <c r="B16" s="59"/>
      <c r="C16" s="59" t="s">
        <v>11</v>
      </c>
      <c r="D16" s="52">
        <v>105098</v>
      </c>
      <c r="E16" s="52">
        <v>35599</v>
      </c>
      <c r="F16" s="57">
        <v>646</v>
      </c>
      <c r="G16" s="8">
        <v>973</v>
      </c>
      <c r="H16" s="55" t="s">
        <v>12</v>
      </c>
    </row>
    <row r="17" spans="1:8" x14ac:dyDescent="0.3">
      <c r="A17" s="59"/>
      <c r="B17" s="69">
        <v>10</v>
      </c>
      <c r="C17" s="59" t="s">
        <v>100</v>
      </c>
      <c r="D17" s="62">
        <v>13987</v>
      </c>
      <c r="E17" s="62">
        <v>5565</v>
      </c>
      <c r="F17" s="63">
        <v>564</v>
      </c>
      <c r="G17" s="11">
        <v>848</v>
      </c>
      <c r="H17" s="67" t="s">
        <v>101</v>
      </c>
    </row>
    <row r="18" spans="1:8" x14ac:dyDescent="0.3">
      <c r="A18" s="59"/>
      <c r="B18" s="70">
        <v>11</v>
      </c>
      <c r="C18" s="59" t="s">
        <v>102</v>
      </c>
      <c r="D18" s="62">
        <v>1458</v>
      </c>
      <c r="E18" s="62">
        <v>287</v>
      </c>
      <c r="F18" s="63">
        <v>1033</v>
      </c>
      <c r="G18" s="11">
        <v>1595</v>
      </c>
      <c r="H18" s="55" t="s">
        <v>103</v>
      </c>
    </row>
    <row r="19" spans="1:8" x14ac:dyDescent="0.3">
      <c r="A19" s="59"/>
      <c r="B19" s="70">
        <v>12</v>
      </c>
      <c r="C19" s="59" t="s">
        <v>104</v>
      </c>
      <c r="D19" s="62">
        <v>261</v>
      </c>
      <c r="E19" s="62">
        <v>66</v>
      </c>
      <c r="F19" s="63">
        <v>848</v>
      </c>
      <c r="G19" s="11">
        <v>1294</v>
      </c>
      <c r="H19" s="55" t="s">
        <v>105</v>
      </c>
    </row>
    <row r="20" spans="1:8" x14ac:dyDescent="0.3">
      <c r="A20" s="59"/>
      <c r="B20" s="70">
        <v>13</v>
      </c>
      <c r="C20" s="59" t="s">
        <v>106</v>
      </c>
      <c r="D20" s="62">
        <v>5646</v>
      </c>
      <c r="E20" s="62">
        <v>3406</v>
      </c>
      <c r="F20" s="63">
        <v>461</v>
      </c>
      <c r="G20" s="11">
        <v>687</v>
      </c>
      <c r="H20" s="55" t="s">
        <v>107</v>
      </c>
    </row>
    <row r="21" spans="1:8" x14ac:dyDescent="0.3">
      <c r="A21" s="59"/>
      <c r="B21" s="70">
        <v>14</v>
      </c>
      <c r="C21" s="66" t="s">
        <v>108</v>
      </c>
      <c r="D21" s="62">
        <v>10103</v>
      </c>
      <c r="E21" s="62">
        <v>8137</v>
      </c>
      <c r="F21" s="63">
        <v>413</v>
      </c>
      <c r="G21" s="11">
        <v>582</v>
      </c>
      <c r="H21" s="67" t="s">
        <v>109</v>
      </c>
    </row>
    <row r="22" spans="1:8" ht="12.75" customHeight="1" x14ac:dyDescent="0.3">
      <c r="A22" s="59"/>
      <c r="B22" s="70">
        <v>15</v>
      </c>
      <c r="C22" s="59" t="s">
        <v>110</v>
      </c>
      <c r="D22" s="62">
        <v>8686</v>
      </c>
      <c r="E22" s="62">
        <v>5674</v>
      </c>
      <c r="F22" s="63">
        <v>401</v>
      </c>
      <c r="G22" s="11">
        <v>566</v>
      </c>
      <c r="H22" s="55" t="s">
        <v>111</v>
      </c>
    </row>
    <row r="23" spans="1:8" ht="39.6" x14ac:dyDescent="0.3">
      <c r="A23" s="59"/>
      <c r="B23" s="70">
        <v>16</v>
      </c>
      <c r="C23" s="66" t="s">
        <v>112</v>
      </c>
      <c r="D23" s="62">
        <v>8195</v>
      </c>
      <c r="E23" s="62">
        <v>1012</v>
      </c>
      <c r="F23" s="63">
        <v>493</v>
      </c>
      <c r="G23" s="11">
        <v>733</v>
      </c>
      <c r="H23" s="67" t="s">
        <v>113</v>
      </c>
    </row>
    <row r="24" spans="1:8" ht="25.5" customHeight="1" x14ac:dyDescent="0.3">
      <c r="A24" s="59"/>
      <c r="B24" s="69">
        <v>17</v>
      </c>
      <c r="C24" s="66" t="s">
        <v>114</v>
      </c>
      <c r="D24" s="62">
        <v>1796</v>
      </c>
      <c r="E24" s="62">
        <v>432</v>
      </c>
      <c r="F24" s="63">
        <v>812</v>
      </c>
      <c r="G24" s="11">
        <v>1244</v>
      </c>
      <c r="H24" s="55" t="s">
        <v>115</v>
      </c>
    </row>
    <row r="25" spans="1:8" ht="15.75" customHeight="1" x14ac:dyDescent="0.3">
      <c r="A25" s="59"/>
      <c r="B25" s="71">
        <v>18</v>
      </c>
      <c r="C25" s="66" t="s">
        <v>116</v>
      </c>
      <c r="D25" s="62">
        <v>1672</v>
      </c>
      <c r="E25" s="62">
        <v>470</v>
      </c>
      <c r="F25" s="63">
        <v>924</v>
      </c>
      <c r="G25" s="11">
        <v>1424</v>
      </c>
      <c r="H25" s="67" t="s">
        <v>117</v>
      </c>
    </row>
    <row r="26" spans="1:8" ht="26.4" x14ac:dyDescent="0.3">
      <c r="A26" s="59"/>
      <c r="B26" s="69">
        <v>19</v>
      </c>
      <c r="C26" s="66" t="s">
        <v>118</v>
      </c>
      <c r="D26" s="62">
        <v>1004</v>
      </c>
      <c r="E26" s="62">
        <v>104</v>
      </c>
      <c r="F26" s="63">
        <v>1014</v>
      </c>
      <c r="G26" s="11">
        <v>1560</v>
      </c>
      <c r="H26" s="67" t="s">
        <v>119</v>
      </c>
    </row>
    <row r="27" spans="1:8" ht="26.4" x14ac:dyDescent="0.3">
      <c r="A27" s="59"/>
      <c r="B27" s="71">
        <v>20</v>
      </c>
      <c r="C27" s="66" t="s">
        <v>120</v>
      </c>
      <c r="D27" s="62">
        <v>2998</v>
      </c>
      <c r="E27" s="62">
        <v>872</v>
      </c>
      <c r="F27" s="63">
        <v>893</v>
      </c>
      <c r="G27" s="11">
        <v>1373</v>
      </c>
      <c r="H27" s="67" t="s">
        <v>121</v>
      </c>
    </row>
    <row r="28" spans="1:8" ht="26.4" x14ac:dyDescent="0.3">
      <c r="A28" s="59"/>
      <c r="B28" s="41">
        <v>21</v>
      </c>
      <c r="C28" s="66" t="s">
        <v>122</v>
      </c>
      <c r="D28" s="62">
        <v>798</v>
      </c>
      <c r="E28" s="62">
        <v>510</v>
      </c>
      <c r="F28" s="63">
        <v>1533</v>
      </c>
      <c r="G28" s="11">
        <v>2401</v>
      </c>
      <c r="H28" s="67" t="s">
        <v>123</v>
      </c>
    </row>
    <row r="29" spans="1:8" ht="24.75" customHeight="1" x14ac:dyDescent="0.3">
      <c r="A29" s="59"/>
      <c r="B29" s="69">
        <v>22</v>
      </c>
      <c r="C29" s="66" t="s">
        <v>124</v>
      </c>
      <c r="D29" s="62">
        <v>5141</v>
      </c>
      <c r="E29" s="62">
        <v>1249</v>
      </c>
      <c r="F29" s="63">
        <v>598</v>
      </c>
      <c r="G29" s="11">
        <v>903</v>
      </c>
      <c r="H29" s="67" t="s">
        <v>125</v>
      </c>
    </row>
    <row r="30" spans="1:8" ht="26.25" customHeight="1" x14ac:dyDescent="0.3">
      <c r="A30" s="59"/>
      <c r="B30" s="69" t="s">
        <v>126</v>
      </c>
      <c r="C30" s="66" t="s">
        <v>127</v>
      </c>
      <c r="D30" s="62">
        <v>3873</v>
      </c>
      <c r="E30" s="62">
        <v>467</v>
      </c>
      <c r="F30" s="63">
        <v>838</v>
      </c>
      <c r="G30" s="11">
        <v>1280</v>
      </c>
      <c r="H30" s="67" t="s">
        <v>128</v>
      </c>
    </row>
    <row r="31" spans="1:8" ht="12" customHeight="1" x14ac:dyDescent="0.3">
      <c r="A31" s="59"/>
      <c r="B31" s="70">
        <v>24</v>
      </c>
      <c r="C31" s="59" t="s">
        <v>129</v>
      </c>
      <c r="D31" s="62">
        <v>5070</v>
      </c>
      <c r="E31" s="62">
        <v>461</v>
      </c>
      <c r="F31" s="63">
        <v>1156</v>
      </c>
      <c r="G31" s="11">
        <v>1786</v>
      </c>
      <c r="H31" s="55" t="s">
        <v>130</v>
      </c>
    </row>
    <row r="32" spans="1:8" ht="26.4" x14ac:dyDescent="0.3">
      <c r="A32" s="59"/>
      <c r="B32" s="70">
        <v>25</v>
      </c>
      <c r="C32" s="66" t="s">
        <v>131</v>
      </c>
      <c r="D32" s="62">
        <v>15425</v>
      </c>
      <c r="E32" s="62">
        <v>2169</v>
      </c>
      <c r="F32" s="63">
        <v>748</v>
      </c>
      <c r="G32" s="11">
        <v>1138</v>
      </c>
      <c r="H32" s="67" t="s">
        <v>132</v>
      </c>
    </row>
    <row r="33" spans="1:8" ht="26.4" x14ac:dyDescent="0.3">
      <c r="A33" s="59"/>
      <c r="B33" s="70">
        <v>26</v>
      </c>
      <c r="C33" s="66" t="s">
        <v>133</v>
      </c>
      <c r="D33" s="62">
        <v>369</v>
      </c>
      <c r="E33" s="62">
        <v>88</v>
      </c>
      <c r="F33" s="63">
        <v>1027</v>
      </c>
      <c r="G33" s="11">
        <v>1591</v>
      </c>
      <c r="H33" s="67" t="s">
        <v>134</v>
      </c>
    </row>
    <row r="34" spans="1:8" x14ac:dyDescent="0.3">
      <c r="A34" s="59"/>
      <c r="B34" s="70">
        <v>27</v>
      </c>
      <c r="C34" s="59" t="s">
        <v>135</v>
      </c>
      <c r="D34" s="62">
        <v>2321</v>
      </c>
      <c r="E34" s="62">
        <v>645</v>
      </c>
      <c r="F34" s="63">
        <v>694</v>
      </c>
      <c r="G34" s="11">
        <v>1058</v>
      </c>
      <c r="H34" s="55" t="s">
        <v>136</v>
      </c>
    </row>
    <row r="35" spans="1:8" ht="26.4" x14ac:dyDescent="0.3">
      <c r="A35" s="59"/>
      <c r="B35" s="70">
        <v>28</v>
      </c>
      <c r="C35" s="59" t="s">
        <v>137</v>
      </c>
      <c r="D35" s="62">
        <v>2715</v>
      </c>
      <c r="E35" s="62">
        <v>650</v>
      </c>
      <c r="F35" s="63">
        <v>706</v>
      </c>
      <c r="G35" s="11">
        <v>1074</v>
      </c>
      <c r="H35" s="67" t="s">
        <v>138</v>
      </c>
    </row>
    <row r="36" spans="1:8" ht="26.4" x14ac:dyDescent="0.3">
      <c r="A36" s="59"/>
      <c r="B36" s="70">
        <v>29</v>
      </c>
      <c r="C36" s="66" t="s">
        <v>141</v>
      </c>
      <c r="D36" s="62">
        <v>2835</v>
      </c>
      <c r="E36" s="62">
        <v>368</v>
      </c>
      <c r="F36" s="63">
        <v>875</v>
      </c>
      <c r="G36" s="11">
        <v>1341</v>
      </c>
      <c r="H36" s="67" t="s">
        <v>142</v>
      </c>
    </row>
    <row r="37" spans="1:8" ht="26.4" x14ac:dyDescent="0.3">
      <c r="A37" s="59"/>
      <c r="B37" s="41">
        <v>30</v>
      </c>
      <c r="C37" s="66" t="s">
        <v>143</v>
      </c>
      <c r="D37" s="62">
        <v>135</v>
      </c>
      <c r="E37" s="62">
        <v>25</v>
      </c>
      <c r="F37" s="63">
        <v>630</v>
      </c>
      <c r="G37" s="11">
        <v>956</v>
      </c>
      <c r="H37" s="55" t="s">
        <v>144</v>
      </c>
    </row>
    <row r="38" spans="1:8" x14ac:dyDescent="0.3">
      <c r="A38" s="59"/>
      <c r="B38" s="41">
        <v>31</v>
      </c>
      <c r="C38" s="59" t="s">
        <v>145</v>
      </c>
      <c r="D38" s="62">
        <v>6939</v>
      </c>
      <c r="E38" s="62">
        <v>1456</v>
      </c>
      <c r="F38" s="63">
        <v>570</v>
      </c>
      <c r="G38" s="11">
        <v>858</v>
      </c>
      <c r="H38" s="55" t="s">
        <v>146</v>
      </c>
    </row>
    <row r="39" spans="1:8" x14ac:dyDescent="0.3">
      <c r="A39" s="72"/>
      <c r="B39" s="70">
        <v>32</v>
      </c>
      <c r="C39" s="66" t="s">
        <v>147</v>
      </c>
      <c r="D39" s="62">
        <v>2247</v>
      </c>
      <c r="E39" s="62">
        <v>1378</v>
      </c>
      <c r="F39" s="63">
        <v>535</v>
      </c>
      <c r="G39" s="11">
        <v>800</v>
      </c>
      <c r="H39" s="67" t="s">
        <v>148</v>
      </c>
    </row>
    <row r="40" spans="1:8" x14ac:dyDescent="0.3">
      <c r="A40" s="72"/>
      <c r="B40" s="70">
        <v>33</v>
      </c>
      <c r="C40" s="66" t="s">
        <v>149</v>
      </c>
      <c r="D40" s="62">
        <v>1424</v>
      </c>
      <c r="E40" s="62">
        <v>108</v>
      </c>
      <c r="F40" s="63">
        <v>611</v>
      </c>
      <c r="G40" s="11">
        <v>925</v>
      </c>
      <c r="H40" s="67" t="s">
        <v>150</v>
      </c>
    </row>
    <row r="41" spans="1:8" ht="39.6" x14ac:dyDescent="0.3">
      <c r="A41" s="72" t="s">
        <v>13</v>
      </c>
      <c r="B41" s="70"/>
      <c r="C41" s="66" t="s">
        <v>151</v>
      </c>
      <c r="D41" s="73">
        <v>8703</v>
      </c>
      <c r="E41" s="73">
        <v>1887</v>
      </c>
      <c r="F41" s="57">
        <v>1640</v>
      </c>
      <c r="G41" s="8">
        <v>2558</v>
      </c>
      <c r="H41" s="67" t="s">
        <v>15</v>
      </c>
    </row>
    <row r="42" spans="1:8" ht="22.2" customHeight="1" x14ac:dyDescent="0.3">
      <c r="A42" s="72"/>
      <c r="B42" s="70"/>
      <c r="C42" s="66"/>
      <c r="D42" s="73"/>
      <c r="E42" s="73"/>
      <c r="F42" s="57"/>
      <c r="G42" s="8"/>
      <c r="H42" s="67"/>
    </row>
    <row r="43" spans="1:8" ht="33" customHeight="1" x14ac:dyDescent="0.3">
      <c r="A43" s="72"/>
      <c r="B43" s="70"/>
      <c r="C43" s="66"/>
      <c r="D43" s="73"/>
      <c r="E43" s="73"/>
      <c r="F43" s="57"/>
      <c r="G43" s="8"/>
      <c r="H43" s="67"/>
    </row>
    <row r="44" spans="1:8" ht="12" customHeight="1" x14ac:dyDescent="0.3">
      <c r="A44" s="72"/>
      <c r="B44" s="70"/>
      <c r="C44" s="66"/>
      <c r="D44" s="73"/>
      <c r="E44" s="73"/>
      <c r="F44" s="57"/>
      <c r="G44" s="8"/>
      <c r="H44" s="67"/>
    </row>
    <row r="45" spans="1:8" x14ac:dyDescent="0.3">
      <c r="H45" s="44" t="s">
        <v>139</v>
      </c>
    </row>
    <row r="46" spans="1:8" x14ac:dyDescent="0.3">
      <c r="H46" s="47" t="s">
        <v>140</v>
      </c>
    </row>
    <row r="47" spans="1:8" ht="52.8" x14ac:dyDescent="0.3">
      <c r="A47" s="147" t="s">
        <v>258</v>
      </c>
      <c r="B47" s="147"/>
      <c r="C47" s="148"/>
      <c r="D47" s="91" t="s">
        <v>263</v>
      </c>
      <c r="E47" s="92" t="s">
        <v>264</v>
      </c>
      <c r="F47" s="89" t="s">
        <v>76</v>
      </c>
      <c r="G47" s="89" t="s">
        <v>257</v>
      </c>
      <c r="H47" s="90" t="s">
        <v>259</v>
      </c>
    </row>
    <row r="48" spans="1:8" ht="12" customHeight="1" x14ac:dyDescent="0.3">
      <c r="A48" s="108"/>
      <c r="B48" s="108"/>
      <c r="C48" s="108"/>
      <c r="D48" s="109"/>
      <c r="E48" s="110"/>
      <c r="F48" s="111"/>
      <c r="G48" s="111"/>
      <c r="H48" s="112"/>
    </row>
    <row r="49" spans="1:8" ht="39.6" x14ac:dyDescent="0.3">
      <c r="A49" s="72"/>
      <c r="B49" s="70">
        <v>35</v>
      </c>
      <c r="C49" s="66" t="s">
        <v>152</v>
      </c>
      <c r="D49" s="62">
        <v>8703</v>
      </c>
      <c r="E49" s="62">
        <v>1887</v>
      </c>
      <c r="F49" s="63">
        <v>1640</v>
      </c>
      <c r="G49" s="11">
        <v>2558</v>
      </c>
      <c r="H49" s="67" t="s">
        <v>153</v>
      </c>
    </row>
    <row r="50" spans="1:8" ht="39.6" x14ac:dyDescent="0.3">
      <c r="A50" s="72" t="s">
        <v>16</v>
      </c>
      <c r="B50" s="70"/>
      <c r="C50" s="66" t="s">
        <v>154</v>
      </c>
      <c r="D50" s="74">
        <v>8551</v>
      </c>
      <c r="E50" s="74">
        <v>1250</v>
      </c>
      <c r="F50" s="57">
        <v>894</v>
      </c>
      <c r="G50" s="8">
        <v>1362</v>
      </c>
      <c r="H50" s="67" t="s">
        <v>18</v>
      </c>
    </row>
    <row r="51" spans="1:8" ht="26.25" customHeight="1" x14ac:dyDescent="0.3">
      <c r="A51" s="72"/>
      <c r="B51" s="70">
        <v>36</v>
      </c>
      <c r="C51" s="66" t="s">
        <v>155</v>
      </c>
      <c r="D51" s="62">
        <v>4691</v>
      </c>
      <c r="E51" s="62">
        <v>806</v>
      </c>
      <c r="F51" s="63">
        <v>958</v>
      </c>
      <c r="G51" s="11">
        <v>1465</v>
      </c>
      <c r="H51" s="67" t="s">
        <v>156</v>
      </c>
    </row>
    <row r="52" spans="1:8" x14ac:dyDescent="0.3">
      <c r="A52" s="72"/>
      <c r="B52" s="70">
        <v>37</v>
      </c>
      <c r="C52" s="66" t="s">
        <v>157</v>
      </c>
      <c r="D52" s="62">
        <v>170</v>
      </c>
      <c r="E52" s="62">
        <v>25</v>
      </c>
      <c r="F52" s="63">
        <v>825</v>
      </c>
      <c r="G52" s="11">
        <v>1247</v>
      </c>
      <c r="H52" s="67" t="s">
        <v>158</v>
      </c>
    </row>
    <row r="53" spans="1:8" ht="39.6" x14ac:dyDescent="0.3">
      <c r="A53" s="72"/>
      <c r="B53" s="70">
        <v>38</v>
      </c>
      <c r="C53" s="66" t="s">
        <v>159</v>
      </c>
      <c r="D53" s="62">
        <v>3618</v>
      </c>
      <c r="E53" s="62">
        <v>408</v>
      </c>
      <c r="F53" s="63">
        <v>816</v>
      </c>
      <c r="G53" s="11">
        <v>1237</v>
      </c>
      <c r="H53" s="67" t="s">
        <v>160</v>
      </c>
    </row>
    <row r="54" spans="1:8" ht="26.4" x14ac:dyDescent="0.3">
      <c r="A54" s="72"/>
      <c r="B54" s="70">
        <v>39</v>
      </c>
      <c r="C54" s="66" t="s">
        <v>161</v>
      </c>
      <c r="D54" s="62">
        <v>72</v>
      </c>
      <c r="E54" s="62">
        <v>11</v>
      </c>
      <c r="F54" s="63">
        <v>515</v>
      </c>
      <c r="G54" s="11">
        <v>772</v>
      </c>
      <c r="H54" s="67" t="s">
        <v>162</v>
      </c>
    </row>
    <row r="55" spans="1:8" x14ac:dyDescent="0.3">
      <c r="A55" s="72" t="s">
        <v>19</v>
      </c>
      <c r="B55" s="70"/>
      <c r="C55" s="66" t="s">
        <v>20</v>
      </c>
      <c r="D55" s="74">
        <v>24936</v>
      </c>
      <c r="E55" s="74">
        <v>2302</v>
      </c>
      <c r="F55" s="57">
        <v>586</v>
      </c>
      <c r="G55" s="8">
        <v>883</v>
      </c>
      <c r="H55" s="67" t="s">
        <v>21</v>
      </c>
    </row>
    <row r="56" spans="1:8" x14ac:dyDescent="0.3">
      <c r="A56" s="72"/>
      <c r="B56" s="70">
        <v>41</v>
      </c>
      <c r="C56" s="66" t="s">
        <v>163</v>
      </c>
      <c r="D56" s="62">
        <v>8849</v>
      </c>
      <c r="E56" s="62">
        <v>884</v>
      </c>
      <c r="F56" s="63">
        <v>519</v>
      </c>
      <c r="G56" s="11">
        <v>776</v>
      </c>
      <c r="H56" s="67" t="s">
        <v>164</v>
      </c>
    </row>
    <row r="57" spans="1:8" x14ac:dyDescent="0.3">
      <c r="A57" s="72"/>
      <c r="B57" s="70">
        <v>42</v>
      </c>
      <c r="C57" s="66" t="s">
        <v>165</v>
      </c>
      <c r="D57" s="62">
        <v>7301</v>
      </c>
      <c r="E57" s="62">
        <v>642</v>
      </c>
      <c r="F57" s="63">
        <v>674</v>
      </c>
      <c r="G57" s="11">
        <v>1021</v>
      </c>
      <c r="H57" s="67" t="s">
        <v>166</v>
      </c>
    </row>
    <row r="58" spans="1:8" x14ac:dyDescent="0.3">
      <c r="A58" s="72"/>
      <c r="B58" s="70">
        <v>43</v>
      </c>
      <c r="C58" s="66" t="s">
        <v>167</v>
      </c>
      <c r="D58" s="62">
        <v>8786</v>
      </c>
      <c r="E58" s="62">
        <v>776</v>
      </c>
      <c r="F58" s="63">
        <v>580</v>
      </c>
      <c r="G58" s="11">
        <v>873</v>
      </c>
      <c r="H58" s="67" t="s">
        <v>168</v>
      </c>
    </row>
    <row r="59" spans="1:8" ht="26.4" x14ac:dyDescent="0.3">
      <c r="A59" s="72" t="s">
        <v>22</v>
      </c>
      <c r="B59" s="70"/>
      <c r="C59" s="66" t="s">
        <v>169</v>
      </c>
      <c r="D59" s="74">
        <v>97110</v>
      </c>
      <c r="E59" s="74">
        <v>46964</v>
      </c>
      <c r="F59" s="57">
        <v>649</v>
      </c>
      <c r="G59" s="8">
        <v>987</v>
      </c>
      <c r="H59" s="67" t="s">
        <v>170</v>
      </c>
    </row>
    <row r="60" spans="1:8" ht="39.6" x14ac:dyDescent="0.3">
      <c r="A60" s="72"/>
      <c r="B60" s="70">
        <v>45</v>
      </c>
      <c r="C60" s="66" t="s">
        <v>171</v>
      </c>
      <c r="D60" s="62">
        <v>8057</v>
      </c>
      <c r="E60" s="62">
        <v>1033</v>
      </c>
      <c r="F60" s="63">
        <v>699</v>
      </c>
      <c r="G60" s="11">
        <v>1067</v>
      </c>
      <c r="H60" s="67" t="s">
        <v>172</v>
      </c>
    </row>
    <row r="61" spans="1:8" ht="26.4" x14ac:dyDescent="0.3">
      <c r="A61" s="72"/>
      <c r="B61" s="70">
        <v>46</v>
      </c>
      <c r="C61" s="66" t="s">
        <v>173</v>
      </c>
      <c r="D61" s="62">
        <v>26488</v>
      </c>
      <c r="E61" s="62">
        <v>8484</v>
      </c>
      <c r="F61" s="63">
        <v>806</v>
      </c>
      <c r="G61" s="11">
        <v>1239</v>
      </c>
      <c r="H61" s="67" t="s">
        <v>174</v>
      </c>
    </row>
    <row r="62" spans="1:8" ht="26.4" x14ac:dyDescent="0.3">
      <c r="A62" s="72"/>
      <c r="B62" s="70">
        <v>47</v>
      </c>
      <c r="C62" s="66" t="s">
        <v>175</v>
      </c>
      <c r="D62" s="62">
        <v>62565</v>
      </c>
      <c r="E62" s="62">
        <v>37447</v>
      </c>
      <c r="F62" s="63">
        <v>564</v>
      </c>
      <c r="G62" s="11">
        <v>851</v>
      </c>
      <c r="H62" s="67" t="s">
        <v>176</v>
      </c>
    </row>
    <row r="63" spans="1:8" x14ac:dyDescent="0.3">
      <c r="A63" s="72" t="s">
        <v>25</v>
      </c>
      <c r="C63" s="59" t="s">
        <v>26</v>
      </c>
      <c r="D63" s="75">
        <v>24062</v>
      </c>
      <c r="E63" s="75">
        <v>3920</v>
      </c>
      <c r="F63" s="57">
        <v>879</v>
      </c>
      <c r="G63" s="8">
        <v>1344</v>
      </c>
      <c r="H63" s="55" t="s">
        <v>27</v>
      </c>
    </row>
    <row r="64" spans="1:8" ht="26.4" x14ac:dyDescent="0.3">
      <c r="A64" s="72"/>
      <c r="B64" s="70">
        <v>49</v>
      </c>
      <c r="C64" s="76" t="s">
        <v>177</v>
      </c>
      <c r="D64" s="62">
        <v>15951</v>
      </c>
      <c r="E64" s="62">
        <v>1660</v>
      </c>
      <c r="F64" s="63">
        <v>706</v>
      </c>
      <c r="G64" s="11">
        <v>1067</v>
      </c>
      <c r="H64" s="77" t="s">
        <v>178</v>
      </c>
    </row>
    <row r="65" spans="1:8" x14ac:dyDescent="0.3">
      <c r="A65" s="72"/>
      <c r="B65" s="70">
        <v>50</v>
      </c>
      <c r="C65" s="76" t="s">
        <v>179</v>
      </c>
      <c r="D65" s="62">
        <v>2</v>
      </c>
      <c r="E65" s="62">
        <v>1</v>
      </c>
      <c r="F65" s="78" t="s">
        <v>363</v>
      </c>
      <c r="G65" s="78" t="s">
        <v>363</v>
      </c>
      <c r="H65" s="77"/>
    </row>
    <row r="66" spans="1:8" ht="14.25" customHeight="1" x14ac:dyDescent="0.3">
      <c r="A66" s="72"/>
      <c r="B66" s="70">
        <v>51</v>
      </c>
      <c r="C66" s="59" t="s">
        <v>180</v>
      </c>
      <c r="D66" s="62">
        <v>33</v>
      </c>
      <c r="E66" s="62">
        <v>13</v>
      </c>
      <c r="F66" s="78" t="s">
        <v>363</v>
      </c>
      <c r="G66" s="78" t="s">
        <v>363</v>
      </c>
      <c r="H66" s="55" t="s">
        <v>181</v>
      </c>
    </row>
    <row r="67" spans="1:8" ht="26.25" customHeight="1" x14ac:dyDescent="0.3">
      <c r="A67" s="72"/>
      <c r="B67" s="70">
        <v>52</v>
      </c>
      <c r="C67" s="66" t="s">
        <v>182</v>
      </c>
      <c r="D67" s="62">
        <v>4852</v>
      </c>
      <c r="E67" s="62">
        <v>1208</v>
      </c>
      <c r="F67" s="63">
        <v>1344</v>
      </c>
      <c r="G67" s="11">
        <v>2095</v>
      </c>
      <c r="H67" s="67" t="s">
        <v>183</v>
      </c>
    </row>
    <row r="68" spans="1:8" x14ac:dyDescent="0.3">
      <c r="A68" s="72"/>
      <c r="B68" s="70">
        <v>53</v>
      </c>
      <c r="C68" s="66" t="s">
        <v>184</v>
      </c>
      <c r="D68" s="62">
        <v>3224</v>
      </c>
      <c r="E68" s="62">
        <v>1038</v>
      </c>
      <c r="F68" s="63">
        <v>1008</v>
      </c>
      <c r="G68" s="11">
        <v>1549</v>
      </c>
      <c r="H68" s="67" t="s">
        <v>185</v>
      </c>
    </row>
    <row r="69" spans="1:8" ht="38.25" customHeight="1" x14ac:dyDescent="0.3">
      <c r="A69" s="72" t="s">
        <v>28</v>
      </c>
      <c r="B69" s="79"/>
      <c r="C69" s="66" t="s">
        <v>186</v>
      </c>
      <c r="D69" s="74">
        <v>26237</v>
      </c>
      <c r="E69" s="74">
        <v>12347</v>
      </c>
      <c r="F69" s="57">
        <v>536</v>
      </c>
      <c r="G69" s="8">
        <v>809</v>
      </c>
      <c r="H69" s="67" t="s">
        <v>30</v>
      </c>
    </row>
    <row r="70" spans="1:8" x14ac:dyDescent="0.3">
      <c r="A70" s="72"/>
      <c r="B70" s="70">
        <v>55</v>
      </c>
      <c r="C70" s="66" t="s">
        <v>187</v>
      </c>
      <c r="D70" s="62">
        <v>4842</v>
      </c>
      <c r="E70" s="62">
        <v>2641</v>
      </c>
      <c r="F70" s="63">
        <v>595</v>
      </c>
      <c r="G70" s="11">
        <v>902</v>
      </c>
      <c r="H70" s="67" t="s">
        <v>188</v>
      </c>
    </row>
    <row r="71" spans="1:8" ht="26.4" x14ac:dyDescent="0.3">
      <c r="A71" s="72"/>
      <c r="B71" s="70">
        <v>56</v>
      </c>
      <c r="C71" s="66" t="s">
        <v>189</v>
      </c>
      <c r="D71" s="62">
        <v>21395</v>
      </c>
      <c r="E71" s="62">
        <v>9706</v>
      </c>
      <c r="F71" s="63">
        <v>470</v>
      </c>
      <c r="G71" s="11">
        <v>705</v>
      </c>
      <c r="H71" s="67" t="s">
        <v>190</v>
      </c>
    </row>
    <row r="72" spans="1:8" x14ac:dyDescent="0.3">
      <c r="A72" s="72" t="s">
        <v>31</v>
      </c>
      <c r="B72" s="79"/>
      <c r="C72" s="59" t="s">
        <v>32</v>
      </c>
      <c r="D72" s="75">
        <v>14419</v>
      </c>
      <c r="E72" s="75">
        <v>5235</v>
      </c>
      <c r="F72" s="57">
        <v>1309</v>
      </c>
      <c r="G72" s="8">
        <v>2042</v>
      </c>
      <c r="H72" s="55" t="s">
        <v>33</v>
      </c>
    </row>
    <row r="73" spans="1:8" x14ac:dyDescent="0.3">
      <c r="A73" s="72"/>
      <c r="B73" s="70">
        <v>58</v>
      </c>
      <c r="C73" s="59" t="s">
        <v>191</v>
      </c>
      <c r="D73" s="62">
        <v>740</v>
      </c>
      <c r="E73" s="62">
        <v>325</v>
      </c>
      <c r="F73" s="63">
        <v>974</v>
      </c>
      <c r="G73" s="11">
        <v>1504</v>
      </c>
      <c r="H73" s="55" t="s">
        <v>192</v>
      </c>
    </row>
    <row r="74" spans="1:8" ht="52.8" x14ac:dyDescent="0.3">
      <c r="A74" s="72"/>
      <c r="B74" s="70">
        <v>59</v>
      </c>
      <c r="C74" s="66" t="s">
        <v>193</v>
      </c>
      <c r="D74" s="62">
        <v>297</v>
      </c>
      <c r="E74" s="62">
        <v>108</v>
      </c>
      <c r="F74" s="63">
        <v>883</v>
      </c>
      <c r="G74" s="11">
        <v>1370</v>
      </c>
      <c r="H74" s="67" t="s">
        <v>194</v>
      </c>
    </row>
    <row r="75" spans="1:8" ht="15" customHeight="1" x14ac:dyDescent="0.3">
      <c r="A75" s="72"/>
      <c r="B75" s="70">
        <v>60</v>
      </c>
      <c r="C75" s="59" t="s">
        <v>195</v>
      </c>
      <c r="D75" s="62">
        <v>2753</v>
      </c>
      <c r="E75" s="62">
        <v>1147</v>
      </c>
      <c r="F75" s="63">
        <v>1029</v>
      </c>
      <c r="G75" s="11">
        <v>1588</v>
      </c>
      <c r="H75" s="67" t="s">
        <v>196</v>
      </c>
    </row>
    <row r="76" spans="1:8" ht="12" customHeight="1" x14ac:dyDescent="0.3">
      <c r="A76" s="72"/>
      <c r="B76" s="70">
        <v>61</v>
      </c>
      <c r="C76" s="59" t="s">
        <v>197</v>
      </c>
      <c r="D76" s="62">
        <v>4982</v>
      </c>
      <c r="E76" s="62">
        <v>1683</v>
      </c>
      <c r="F76" s="63">
        <v>1448</v>
      </c>
      <c r="G76" s="11">
        <v>2261</v>
      </c>
      <c r="H76" s="55" t="s">
        <v>198</v>
      </c>
    </row>
    <row r="77" spans="1:8" ht="26.4" x14ac:dyDescent="0.3">
      <c r="A77" s="72"/>
      <c r="B77" s="70">
        <v>62</v>
      </c>
      <c r="C77" s="66" t="s">
        <v>199</v>
      </c>
      <c r="D77" s="62">
        <v>4348</v>
      </c>
      <c r="E77" s="62">
        <v>1299</v>
      </c>
      <c r="F77" s="63">
        <v>1472</v>
      </c>
      <c r="G77" s="11">
        <v>2318</v>
      </c>
      <c r="H77" s="67" t="s">
        <v>200</v>
      </c>
    </row>
    <row r="78" spans="1:8" x14ac:dyDescent="0.3">
      <c r="A78" s="72"/>
      <c r="B78" s="70">
        <v>63</v>
      </c>
      <c r="C78" s="66" t="s">
        <v>201</v>
      </c>
      <c r="D78" s="62">
        <v>1299</v>
      </c>
      <c r="E78" s="62">
        <v>673</v>
      </c>
      <c r="F78" s="63">
        <v>829</v>
      </c>
      <c r="G78" s="11">
        <v>1284</v>
      </c>
      <c r="H78" s="55" t="s">
        <v>202</v>
      </c>
    </row>
    <row r="79" spans="1:8" ht="25.5" customHeight="1" x14ac:dyDescent="0.3">
      <c r="A79" s="72" t="s">
        <v>34</v>
      </c>
      <c r="B79" s="70"/>
      <c r="C79" s="66" t="s">
        <v>203</v>
      </c>
      <c r="D79" s="75">
        <v>11920</v>
      </c>
      <c r="E79" s="75">
        <v>7382</v>
      </c>
      <c r="F79" s="57">
        <v>1508</v>
      </c>
      <c r="G79" s="8">
        <v>2364</v>
      </c>
      <c r="H79" s="55" t="s">
        <v>36</v>
      </c>
    </row>
    <row r="80" spans="1:8" ht="24.75" customHeight="1" x14ac:dyDescent="0.3">
      <c r="A80" s="72"/>
      <c r="B80" s="70">
        <v>64</v>
      </c>
      <c r="C80" s="66" t="s">
        <v>204</v>
      </c>
      <c r="D80" s="62">
        <v>8200</v>
      </c>
      <c r="E80" s="62">
        <v>5351</v>
      </c>
      <c r="F80" s="63">
        <v>1590</v>
      </c>
      <c r="G80" s="11">
        <v>2496</v>
      </c>
      <c r="H80" s="67" t="s">
        <v>205</v>
      </c>
    </row>
    <row r="81" spans="1:8" ht="39.75" customHeight="1" x14ac:dyDescent="0.3">
      <c r="A81" s="72"/>
      <c r="B81" s="70">
        <v>65</v>
      </c>
      <c r="C81" s="66" t="s">
        <v>206</v>
      </c>
      <c r="D81" s="62">
        <v>2883</v>
      </c>
      <c r="E81" s="62">
        <v>1533</v>
      </c>
      <c r="F81" s="63">
        <v>1168</v>
      </c>
      <c r="G81" s="11">
        <v>1816</v>
      </c>
      <c r="H81" s="67" t="s">
        <v>207</v>
      </c>
    </row>
    <row r="82" spans="1:8" ht="15.75" customHeight="1" x14ac:dyDescent="0.3">
      <c r="A82" s="72"/>
      <c r="B82" s="70"/>
      <c r="C82" s="66"/>
      <c r="D82" s="62"/>
      <c r="E82" s="62"/>
      <c r="F82" s="63"/>
      <c r="G82" s="11"/>
      <c r="H82" s="67"/>
    </row>
    <row r="83" spans="1:8" ht="16.2" customHeight="1" x14ac:dyDescent="0.3">
      <c r="A83" s="72"/>
      <c r="B83" s="70"/>
      <c r="C83" s="66"/>
      <c r="D83" s="62"/>
      <c r="E83" s="62"/>
      <c r="F83" s="63"/>
      <c r="G83" s="11"/>
      <c r="H83" s="67"/>
    </row>
    <row r="84" spans="1:8" ht="11.4" customHeight="1" x14ac:dyDescent="0.3">
      <c r="A84" s="72"/>
      <c r="B84" s="70"/>
      <c r="C84" s="66"/>
      <c r="D84" s="62"/>
      <c r="E84" s="62"/>
      <c r="F84" s="63"/>
      <c r="G84" s="11"/>
      <c r="H84" s="67"/>
    </row>
    <row r="85" spans="1:8" x14ac:dyDescent="0.3">
      <c r="H85" s="44" t="s">
        <v>139</v>
      </c>
    </row>
    <row r="86" spans="1:8" x14ac:dyDescent="0.3">
      <c r="H86" s="47" t="s">
        <v>140</v>
      </c>
    </row>
    <row r="87" spans="1:8" ht="52.8" x14ac:dyDescent="0.3">
      <c r="A87" s="147" t="s">
        <v>258</v>
      </c>
      <c r="B87" s="147"/>
      <c r="C87" s="148"/>
      <c r="D87" s="91" t="s">
        <v>263</v>
      </c>
      <c r="E87" s="92" t="s">
        <v>264</v>
      </c>
      <c r="F87" s="89" t="s">
        <v>76</v>
      </c>
      <c r="G87" s="89" t="s">
        <v>257</v>
      </c>
      <c r="H87" s="90" t="s">
        <v>259</v>
      </c>
    </row>
    <row r="88" spans="1:8" ht="12" customHeight="1" x14ac:dyDescent="0.3">
      <c r="A88" s="108"/>
      <c r="B88" s="108"/>
      <c r="C88" s="108"/>
      <c r="D88" s="109"/>
      <c r="E88" s="110"/>
      <c r="F88" s="111"/>
      <c r="G88" s="111"/>
      <c r="H88" s="112"/>
    </row>
    <row r="89" spans="1:8" ht="29.4" customHeight="1" x14ac:dyDescent="0.3">
      <c r="A89" s="72"/>
      <c r="B89" s="70">
        <v>66</v>
      </c>
      <c r="C89" s="66" t="s">
        <v>208</v>
      </c>
      <c r="D89" s="62">
        <v>837</v>
      </c>
      <c r="E89" s="62">
        <v>498</v>
      </c>
      <c r="F89" s="63">
        <v>1909</v>
      </c>
      <c r="G89" s="11">
        <v>3012</v>
      </c>
      <c r="H89" s="67" t="s">
        <v>209</v>
      </c>
    </row>
    <row r="90" spans="1:8" x14ac:dyDescent="0.3">
      <c r="A90" s="72" t="s">
        <v>37</v>
      </c>
      <c r="B90" s="70"/>
      <c r="C90" s="59" t="s">
        <v>38</v>
      </c>
      <c r="D90" s="75">
        <v>3010</v>
      </c>
      <c r="E90" s="75">
        <v>1053</v>
      </c>
      <c r="F90" s="57">
        <v>770</v>
      </c>
      <c r="G90" s="8">
        <v>1179</v>
      </c>
      <c r="H90" s="80" t="s">
        <v>39</v>
      </c>
    </row>
    <row r="91" spans="1:8" ht="16.5" customHeight="1" x14ac:dyDescent="0.3">
      <c r="A91" s="72"/>
      <c r="B91" s="70">
        <v>68</v>
      </c>
      <c r="C91" s="59" t="s">
        <v>38</v>
      </c>
      <c r="D91" s="62">
        <v>3010</v>
      </c>
      <c r="E91" s="62">
        <v>1053</v>
      </c>
      <c r="F91" s="63">
        <v>770</v>
      </c>
      <c r="G91" s="11">
        <v>1179</v>
      </c>
      <c r="H91" s="55" t="s">
        <v>39</v>
      </c>
    </row>
    <row r="92" spans="1:8" ht="13.5" customHeight="1" x14ac:dyDescent="0.3">
      <c r="A92" s="72" t="s">
        <v>40</v>
      </c>
      <c r="B92" s="70"/>
      <c r="C92" s="59" t="s">
        <v>41</v>
      </c>
      <c r="D92" s="75">
        <v>16291</v>
      </c>
      <c r="E92" s="75">
        <v>7416</v>
      </c>
      <c r="F92" s="57">
        <v>1060</v>
      </c>
      <c r="G92" s="8">
        <v>1649</v>
      </c>
      <c r="H92" s="67" t="s">
        <v>210</v>
      </c>
    </row>
    <row r="93" spans="1:8" x14ac:dyDescent="0.3">
      <c r="A93" s="72"/>
      <c r="B93" s="70">
        <v>69</v>
      </c>
      <c r="C93" s="66" t="s">
        <v>211</v>
      </c>
      <c r="D93" s="62">
        <v>5151</v>
      </c>
      <c r="E93" s="62">
        <v>3120</v>
      </c>
      <c r="F93" s="63">
        <v>1072</v>
      </c>
      <c r="G93" s="11">
        <v>1670</v>
      </c>
      <c r="H93" s="67" t="s">
        <v>212</v>
      </c>
    </row>
    <row r="94" spans="1:8" ht="27.75" customHeight="1" x14ac:dyDescent="0.3">
      <c r="A94" s="72"/>
      <c r="B94" s="70">
        <v>70</v>
      </c>
      <c r="C94" s="66" t="s">
        <v>213</v>
      </c>
      <c r="D94" s="62">
        <v>1137</v>
      </c>
      <c r="E94" s="62">
        <v>519</v>
      </c>
      <c r="F94" s="63">
        <v>1028</v>
      </c>
      <c r="G94" s="11">
        <v>1599</v>
      </c>
      <c r="H94" s="67" t="s">
        <v>214</v>
      </c>
    </row>
    <row r="95" spans="1:8" ht="26.4" x14ac:dyDescent="0.3">
      <c r="A95" s="72"/>
      <c r="B95" s="70">
        <v>71</v>
      </c>
      <c r="C95" s="66" t="s">
        <v>215</v>
      </c>
      <c r="D95" s="62">
        <v>5712</v>
      </c>
      <c r="E95" s="62">
        <v>1863</v>
      </c>
      <c r="F95" s="63">
        <v>987</v>
      </c>
      <c r="G95" s="11">
        <v>1528</v>
      </c>
      <c r="H95" s="67" t="s">
        <v>216</v>
      </c>
    </row>
    <row r="96" spans="1:8" x14ac:dyDescent="0.3">
      <c r="A96" s="72"/>
      <c r="B96" s="70">
        <v>72</v>
      </c>
      <c r="C96" s="66" t="s">
        <v>217</v>
      </c>
      <c r="D96" s="62">
        <v>427</v>
      </c>
      <c r="E96" s="62">
        <v>207</v>
      </c>
      <c r="F96" s="63">
        <v>1096</v>
      </c>
      <c r="G96" s="11">
        <v>1709</v>
      </c>
      <c r="H96" s="67" t="s">
        <v>218</v>
      </c>
    </row>
    <row r="97" spans="1:8" ht="25.5" customHeight="1" x14ac:dyDescent="0.3">
      <c r="A97" s="72"/>
      <c r="B97" s="70">
        <v>73</v>
      </c>
      <c r="C97" s="66" t="s">
        <v>219</v>
      </c>
      <c r="D97" s="62">
        <v>2584</v>
      </c>
      <c r="E97" s="62">
        <v>1259</v>
      </c>
      <c r="F97" s="63">
        <v>1313</v>
      </c>
      <c r="G97" s="11">
        <v>2068</v>
      </c>
      <c r="H97" s="55" t="s">
        <v>220</v>
      </c>
    </row>
    <row r="98" spans="1:8" ht="25.5" customHeight="1" x14ac:dyDescent="0.3">
      <c r="A98" s="72"/>
      <c r="B98" s="70">
        <v>74</v>
      </c>
      <c r="C98" s="66" t="s">
        <v>221</v>
      </c>
      <c r="D98" s="62">
        <v>584</v>
      </c>
      <c r="E98" s="62">
        <v>241</v>
      </c>
      <c r="F98" s="63">
        <v>953</v>
      </c>
      <c r="G98" s="11">
        <v>1485</v>
      </c>
      <c r="H98" s="67" t="s">
        <v>222</v>
      </c>
    </row>
    <row r="99" spans="1:8" ht="14.25" customHeight="1" x14ac:dyDescent="0.3">
      <c r="A99" s="72"/>
      <c r="B99" s="70">
        <v>75</v>
      </c>
      <c r="C99" s="59" t="s">
        <v>223</v>
      </c>
      <c r="D99" s="62">
        <v>696</v>
      </c>
      <c r="E99" s="62">
        <v>207</v>
      </c>
      <c r="F99" s="63">
        <v>1031</v>
      </c>
      <c r="G99" s="11">
        <v>1594</v>
      </c>
      <c r="H99" s="55" t="s">
        <v>224</v>
      </c>
    </row>
    <row r="100" spans="1:8" ht="26.4" x14ac:dyDescent="0.3">
      <c r="A100" s="72" t="s">
        <v>43</v>
      </c>
      <c r="B100" s="70"/>
      <c r="C100" s="66" t="s">
        <v>44</v>
      </c>
      <c r="D100" s="75">
        <v>11205</v>
      </c>
      <c r="E100" s="75">
        <v>3356</v>
      </c>
      <c r="F100" s="57">
        <v>609</v>
      </c>
      <c r="G100" s="8">
        <v>927</v>
      </c>
      <c r="H100" s="67" t="s">
        <v>45</v>
      </c>
    </row>
    <row r="101" spans="1:8" ht="26.4" x14ac:dyDescent="0.3">
      <c r="A101" s="72"/>
      <c r="B101" s="70">
        <v>77</v>
      </c>
      <c r="C101" s="66" t="s">
        <v>225</v>
      </c>
      <c r="D101" s="62">
        <v>701</v>
      </c>
      <c r="E101" s="62">
        <v>231</v>
      </c>
      <c r="F101" s="63">
        <v>1106</v>
      </c>
      <c r="G101" s="81">
        <v>1725</v>
      </c>
      <c r="H101" s="67" t="s">
        <v>226</v>
      </c>
    </row>
    <row r="102" spans="1:8" ht="26.4" x14ac:dyDescent="0.3">
      <c r="A102" s="72"/>
      <c r="B102" s="70">
        <v>78</v>
      </c>
      <c r="C102" s="66" t="s">
        <v>227</v>
      </c>
      <c r="D102" s="62">
        <v>1791</v>
      </c>
      <c r="E102" s="62">
        <v>840</v>
      </c>
      <c r="F102" s="63">
        <v>1077</v>
      </c>
      <c r="G102" s="11">
        <v>1674</v>
      </c>
      <c r="H102" s="55" t="s">
        <v>228</v>
      </c>
    </row>
    <row r="103" spans="1:8" ht="52.8" x14ac:dyDescent="0.3">
      <c r="A103" s="72"/>
      <c r="B103" s="70">
        <v>79</v>
      </c>
      <c r="C103" s="66" t="s">
        <v>229</v>
      </c>
      <c r="D103" s="62">
        <v>826</v>
      </c>
      <c r="E103" s="62">
        <v>401</v>
      </c>
      <c r="F103" s="63">
        <v>522</v>
      </c>
      <c r="G103" s="11">
        <v>785</v>
      </c>
      <c r="H103" s="67" t="s">
        <v>230</v>
      </c>
    </row>
    <row r="104" spans="1:8" x14ac:dyDescent="0.3">
      <c r="A104" s="72"/>
      <c r="B104" s="70">
        <v>80</v>
      </c>
      <c r="C104" s="59" t="s">
        <v>231</v>
      </c>
      <c r="D104" s="62">
        <v>4487</v>
      </c>
      <c r="E104" s="62">
        <v>190</v>
      </c>
      <c r="F104" s="63">
        <v>446</v>
      </c>
      <c r="G104" s="11">
        <v>668</v>
      </c>
      <c r="H104" s="55" t="s">
        <v>232</v>
      </c>
    </row>
    <row r="105" spans="1:8" ht="52.8" x14ac:dyDescent="0.3">
      <c r="A105" s="82"/>
      <c r="B105" s="70">
        <v>81</v>
      </c>
      <c r="C105" s="66" t="s">
        <v>233</v>
      </c>
      <c r="D105" s="62">
        <v>1671</v>
      </c>
      <c r="E105" s="62">
        <v>851</v>
      </c>
      <c r="F105" s="63">
        <v>639</v>
      </c>
      <c r="G105" s="11">
        <v>967</v>
      </c>
      <c r="H105" s="67" t="s">
        <v>234</v>
      </c>
    </row>
    <row r="106" spans="1:8" ht="39.6" x14ac:dyDescent="0.3">
      <c r="A106" s="82"/>
      <c r="B106" s="70">
        <v>82</v>
      </c>
      <c r="C106" s="66" t="s">
        <v>235</v>
      </c>
      <c r="D106" s="62">
        <v>1729</v>
      </c>
      <c r="E106" s="62">
        <v>843</v>
      </c>
      <c r="F106" s="63">
        <v>565</v>
      </c>
      <c r="G106" s="11">
        <v>865</v>
      </c>
      <c r="H106" s="67" t="s">
        <v>236</v>
      </c>
    </row>
    <row r="107" spans="1:8" ht="24.75" customHeight="1" x14ac:dyDescent="0.3">
      <c r="A107" s="59" t="s">
        <v>46</v>
      </c>
      <c r="C107" s="66" t="s">
        <v>47</v>
      </c>
      <c r="D107" s="74">
        <v>47133</v>
      </c>
      <c r="E107" s="74">
        <v>17874</v>
      </c>
      <c r="F107" s="57">
        <v>1275</v>
      </c>
      <c r="G107" s="8">
        <v>1978</v>
      </c>
      <c r="H107" s="67" t="s">
        <v>48</v>
      </c>
    </row>
    <row r="108" spans="1:8" ht="26.4" x14ac:dyDescent="0.3">
      <c r="A108" s="82"/>
      <c r="B108" s="70">
        <v>84</v>
      </c>
      <c r="C108" s="66" t="s">
        <v>47</v>
      </c>
      <c r="D108" s="62">
        <v>47133</v>
      </c>
      <c r="E108" s="62">
        <v>17874</v>
      </c>
      <c r="F108" s="63">
        <v>1275</v>
      </c>
      <c r="G108" s="11">
        <v>1978</v>
      </c>
      <c r="H108" s="67" t="s">
        <v>48</v>
      </c>
    </row>
    <row r="109" spans="1:8" x14ac:dyDescent="0.3">
      <c r="A109" s="72" t="s">
        <v>49</v>
      </c>
      <c r="B109" s="70"/>
      <c r="C109" s="66" t="s">
        <v>50</v>
      </c>
      <c r="D109" s="83">
        <v>42797</v>
      </c>
      <c r="E109" s="83">
        <v>29060</v>
      </c>
      <c r="F109" s="57">
        <v>897</v>
      </c>
      <c r="G109" s="8">
        <v>1383</v>
      </c>
      <c r="H109" s="67" t="s">
        <v>51</v>
      </c>
    </row>
    <row r="110" spans="1:8" x14ac:dyDescent="0.3">
      <c r="A110" s="72"/>
      <c r="B110" s="70">
        <v>85</v>
      </c>
      <c r="C110" s="66" t="s">
        <v>50</v>
      </c>
      <c r="D110" s="62">
        <v>42797</v>
      </c>
      <c r="E110" s="62">
        <v>29060</v>
      </c>
      <c r="F110" s="63">
        <v>897</v>
      </c>
      <c r="G110" s="11">
        <v>1383</v>
      </c>
      <c r="H110" s="67" t="s">
        <v>51</v>
      </c>
    </row>
    <row r="111" spans="1:8" ht="22.5" customHeight="1" x14ac:dyDescent="0.3">
      <c r="A111" s="72" t="s">
        <v>52</v>
      </c>
      <c r="B111" s="70"/>
      <c r="C111" s="84" t="s">
        <v>53</v>
      </c>
      <c r="D111" s="75">
        <v>34148</v>
      </c>
      <c r="E111" s="75">
        <v>23801</v>
      </c>
      <c r="F111" s="57">
        <v>1196</v>
      </c>
      <c r="G111" s="8">
        <v>1858</v>
      </c>
      <c r="H111" s="67" t="s">
        <v>54</v>
      </c>
    </row>
    <row r="112" spans="1:8" x14ac:dyDescent="0.3">
      <c r="A112" s="72"/>
      <c r="B112" s="70">
        <v>86</v>
      </c>
      <c r="C112" s="84" t="s">
        <v>237</v>
      </c>
      <c r="D112" s="62">
        <v>29034</v>
      </c>
      <c r="E112" s="62">
        <v>20280</v>
      </c>
      <c r="F112" s="63">
        <v>1236</v>
      </c>
      <c r="G112" s="11">
        <v>1922</v>
      </c>
      <c r="H112" s="67" t="s">
        <v>238</v>
      </c>
    </row>
    <row r="113" spans="1:9" ht="26.4" x14ac:dyDescent="0.3">
      <c r="A113" s="72"/>
      <c r="B113" s="70">
        <v>87</v>
      </c>
      <c r="C113" s="85" t="s">
        <v>239</v>
      </c>
      <c r="D113" s="62">
        <v>2508</v>
      </c>
      <c r="E113" s="62">
        <v>1848</v>
      </c>
      <c r="F113" s="63">
        <v>824</v>
      </c>
      <c r="G113" s="11">
        <v>1259</v>
      </c>
      <c r="H113" s="55" t="s">
        <v>240</v>
      </c>
    </row>
    <row r="114" spans="1:9" ht="26.4" x14ac:dyDescent="0.3">
      <c r="A114" s="86"/>
      <c r="B114" s="70">
        <v>88</v>
      </c>
      <c r="C114" s="85" t="s">
        <v>241</v>
      </c>
      <c r="D114" s="62">
        <v>2606</v>
      </c>
      <c r="E114" s="62">
        <v>1673</v>
      </c>
      <c r="F114" s="63">
        <v>992</v>
      </c>
      <c r="G114" s="11">
        <v>1528</v>
      </c>
      <c r="H114" s="67" t="s">
        <v>242</v>
      </c>
    </row>
    <row r="115" spans="1:9" x14ac:dyDescent="0.3">
      <c r="A115" s="72" t="s">
        <v>55</v>
      </c>
      <c r="B115" s="70"/>
      <c r="C115" s="85" t="s">
        <v>56</v>
      </c>
      <c r="D115" s="74">
        <v>10136</v>
      </c>
      <c r="E115" s="74">
        <v>7075</v>
      </c>
      <c r="F115" s="57">
        <v>649</v>
      </c>
      <c r="G115" s="8">
        <v>990</v>
      </c>
      <c r="H115" s="55" t="s">
        <v>57</v>
      </c>
    </row>
    <row r="116" spans="1:9" x14ac:dyDescent="0.3">
      <c r="A116" s="87"/>
      <c r="B116" s="70">
        <v>90</v>
      </c>
      <c r="C116" s="85" t="s">
        <v>243</v>
      </c>
      <c r="D116" s="62">
        <v>1098</v>
      </c>
      <c r="E116" s="62">
        <v>497</v>
      </c>
      <c r="F116" s="63">
        <v>963</v>
      </c>
      <c r="G116" s="11">
        <v>1484</v>
      </c>
      <c r="H116" s="55" t="s">
        <v>244</v>
      </c>
    </row>
    <row r="117" spans="1:9" ht="26.4" x14ac:dyDescent="0.3">
      <c r="A117" s="87"/>
      <c r="B117" s="70">
        <v>91</v>
      </c>
      <c r="C117" s="76" t="s">
        <v>245</v>
      </c>
      <c r="D117" s="62">
        <v>772</v>
      </c>
      <c r="E117" s="62">
        <v>476</v>
      </c>
      <c r="F117" s="63">
        <v>899</v>
      </c>
      <c r="G117" s="11">
        <v>1387</v>
      </c>
      <c r="H117" s="88" t="s">
        <v>246</v>
      </c>
      <c r="I117" s="46"/>
    </row>
    <row r="118" spans="1:9" x14ac:dyDescent="0.3">
      <c r="A118" s="87"/>
      <c r="B118" s="70">
        <v>92</v>
      </c>
      <c r="C118" s="85" t="s">
        <v>247</v>
      </c>
      <c r="D118" s="62">
        <v>6409</v>
      </c>
      <c r="E118" s="62">
        <v>5529</v>
      </c>
      <c r="F118" s="63">
        <v>501</v>
      </c>
      <c r="G118" s="11">
        <v>755</v>
      </c>
      <c r="H118" s="55" t="s">
        <v>248</v>
      </c>
    </row>
    <row r="119" spans="1:9" ht="26.25" customHeight="1" x14ac:dyDescent="0.3">
      <c r="A119" s="87"/>
      <c r="B119" s="70">
        <v>93</v>
      </c>
      <c r="C119" s="85" t="s">
        <v>249</v>
      </c>
      <c r="D119" s="62">
        <v>1857</v>
      </c>
      <c r="E119" s="62">
        <v>573</v>
      </c>
      <c r="F119" s="63">
        <v>898</v>
      </c>
      <c r="G119" s="11">
        <v>1390</v>
      </c>
      <c r="H119" s="67" t="s">
        <v>250</v>
      </c>
    </row>
    <row r="120" spans="1:9" x14ac:dyDescent="0.3">
      <c r="A120" s="72" t="s">
        <v>58</v>
      </c>
      <c r="B120" s="70"/>
      <c r="C120" s="85" t="s">
        <v>59</v>
      </c>
      <c r="D120" s="74">
        <v>10109</v>
      </c>
      <c r="E120" s="74">
        <v>5674</v>
      </c>
      <c r="F120" s="57">
        <v>1025</v>
      </c>
      <c r="G120" s="8">
        <v>1576</v>
      </c>
      <c r="H120" s="67" t="s">
        <v>60</v>
      </c>
    </row>
    <row r="121" spans="1:9" x14ac:dyDescent="0.3">
      <c r="A121" s="72"/>
      <c r="B121" s="70">
        <v>94</v>
      </c>
      <c r="C121" s="85" t="s">
        <v>251</v>
      </c>
      <c r="D121" s="62">
        <v>4360</v>
      </c>
      <c r="E121" s="62">
        <v>1875</v>
      </c>
      <c r="F121" s="63">
        <v>1031</v>
      </c>
      <c r="G121" s="11">
        <v>1585</v>
      </c>
      <c r="H121" s="67" t="s">
        <v>252</v>
      </c>
    </row>
    <row r="122" spans="1:9" ht="27" customHeight="1" x14ac:dyDescent="0.3">
      <c r="A122" s="72"/>
      <c r="B122" s="70">
        <v>95</v>
      </c>
      <c r="C122" s="85" t="s">
        <v>253</v>
      </c>
      <c r="D122" s="62">
        <v>825</v>
      </c>
      <c r="E122" s="62">
        <v>128</v>
      </c>
      <c r="F122" s="63">
        <v>1070</v>
      </c>
      <c r="G122" s="11">
        <v>1664</v>
      </c>
      <c r="H122" s="67" t="s">
        <v>254</v>
      </c>
    </row>
    <row r="123" spans="1:9" x14ac:dyDescent="0.3">
      <c r="A123" s="72"/>
      <c r="B123" s="70">
        <v>96</v>
      </c>
      <c r="C123" s="85" t="s">
        <v>255</v>
      </c>
      <c r="D123" s="62">
        <v>4924</v>
      </c>
      <c r="E123" s="62">
        <v>3671</v>
      </c>
      <c r="F123" s="63">
        <v>984</v>
      </c>
      <c r="G123" s="11">
        <v>1513</v>
      </c>
      <c r="H123" s="67" t="s">
        <v>256</v>
      </c>
    </row>
    <row r="139" spans="1:8" x14ac:dyDescent="0.3">
      <c r="A139" s="46"/>
      <c r="B139" s="46"/>
      <c r="C139" s="46"/>
      <c r="D139" s="46"/>
      <c r="E139" s="46"/>
      <c r="F139" s="46"/>
      <c r="G139" s="46"/>
      <c r="H139" s="46"/>
    </row>
  </sheetData>
  <mergeCells count="5">
    <mergeCell ref="A3:C3"/>
    <mergeCell ref="A47:C47"/>
    <mergeCell ref="A87:C87"/>
    <mergeCell ref="A1:H1"/>
    <mergeCell ref="A2:H2"/>
  </mergeCells>
  <printOptions horizontalCentered="1"/>
  <pageMargins left="0.51181102362204722" right="0.51181102362204722" top="0.39370078740157483" bottom="0.39370078740157483" header="0" footer="0.78740157480314965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workbookViewId="0">
      <selection activeCell="N229" sqref="N229"/>
    </sheetView>
  </sheetViews>
  <sheetFormatPr defaultRowHeight="13.2" x14ac:dyDescent="0.3"/>
  <cols>
    <col min="1" max="1" width="2.33203125" style="2" customWidth="1"/>
    <col min="2" max="2" width="24.33203125" style="2" customWidth="1"/>
    <col min="3" max="6" width="13.88671875" style="2" customWidth="1"/>
    <col min="7" max="7" width="23.88671875" style="134" customWidth="1"/>
    <col min="8" max="252" width="8.88671875" style="133"/>
    <col min="253" max="253" width="2.33203125" style="133" customWidth="1"/>
    <col min="254" max="254" width="24.33203125" style="133" customWidth="1"/>
    <col min="255" max="262" width="7.5546875" style="133" customWidth="1"/>
    <col min="263" max="263" width="23.88671875" style="133" customWidth="1"/>
    <col min="264" max="508" width="8.88671875" style="133"/>
    <col min="509" max="509" width="2.33203125" style="133" customWidth="1"/>
    <col min="510" max="510" width="24.33203125" style="133" customWidth="1"/>
    <col min="511" max="518" width="7.5546875" style="133" customWidth="1"/>
    <col min="519" max="519" width="23.88671875" style="133" customWidth="1"/>
    <col min="520" max="764" width="8.88671875" style="133"/>
    <col min="765" max="765" width="2.33203125" style="133" customWidth="1"/>
    <col min="766" max="766" width="24.33203125" style="133" customWidth="1"/>
    <col min="767" max="774" width="7.5546875" style="133" customWidth="1"/>
    <col min="775" max="775" width="23.88671875" style="133" customWidth="1"/>
    <col min="776" max="1020" width="8.88671875" style="133"/>
    <col min="1021" max="1021" width="2.33203125" style="133" customWidth="1"/>
    <col min="1022" max="1022" width="24.33203125" style="133" customWidth="1"/>
    <col min="1023" max="1030" width="7.5546875" style="133" customWidth="1"/>
    <col min="1031" max="1031" width="23.88671875" style="133" customWidth="1"/>
    <col min="1032" max="1276" width="8.88671875" style="133"/>
    <col min="1277" max="1277" width="2.33203125" style="133" customWidth="1"/>
    <col min="1278" max="1278" width="24.33203125" style="133" customWidth="1"/>
    <col min="1279" max="1286" width="7.5546875" style="133" customWidth="1"/>
    <col min="1287" max="1287" width="23.88671875" style="133" customWidth="1"/>
    <col min="1288" max="1532" width="8.88671875" style="133"/>
    <col min="1533" max="1533" width="2.33203125" style="133" customWidth="1"/>
    <col min="1534" max="1534" width="24.33203125" style="133" customWidth="1"/>
    <col min="1535" max="1542" width="7.5546875" style="133" customWidth="1"/>
    <col min="1543" max="1543" width="23.88671875" style="133" customWidth="1"/>
    <col min="1544" max="1788" width="8.88671875" style="133"/>
    <col min="1789" max="1789" width="2.33203125" style="133" customWidth="1"/>
    <col min="1790" max="1790" width="24.33203125" style="133" customWidth="1"/>
    <col min="1791" max="1798" width="7.5546875" style="133" customWidth="1"/>
    <col min="1799" max="1799" width="23.88671875" style="133" customWidth="1"/>
    <col min="1800" max="2044" width="8.88671875" style="133"/>
    <col min="2045" max="2045" width="2.33203125" style="133" customWidth="1"/>
    <col min="2046" max="2046" width="24.33203125" style="133" customWidth="1"/>
    <col min="2047" max="2054" width="7.5546875" style="133" customWidth="1"/>
    <col min="2055" max="2055" width="23.88671875" style="133" customWidth="1"/>
    <col min="2056" max="2300" width="8.88671875" style="133"/>
    <col min="2301" max="2301" width="2.33203125" style="133" customWidth="1"/>
    <col min="2302" max="2302" width="24.33203125" style="133" customWidth="1"/>
    <col min="2303" max="2310" width="7.5546875" style="133" customWidth="1"/>
    <col min="2311" max="2311" width="23.88671875" style="133" customWidth="1"/>
    <col min="2312" max="2556" width="8.88671875" style="133"/>
    <col min="2557" max="2557" width="2.33203125" style="133" customWidth="1"/>
    <col min="2558" max="2558" width="24.33203125" style="133" customWidth="1"/>
    <col min="2559" max="2566" width="7.5546875" style="133" customWidth="1"/>
    <col min="2567" max="2567" width="23.88671875" style="133" customWidth="1"/>
    <col min="2568" max="2812" width="8.88671875" style="133"/>
    <col min="2813" max="2813" width="2.33203125" style="133" customWidth="1"/>
    <col min="2814" max="2814" width="24.33203125" style="133" customWidth="1"/>
    <col min="2815" max="2822" width="7.5546875" style="133" customWidth="1"/>
    <col min="2823" max="2823" width="23.88671875" style="133" customWidth="1"/>
    <col min="2824" max="3068" width="8.88671875" style="133"/>
    <col min="3069" max="3069" width="2.33203125" style="133" customWidth="1"/>
    <col min="3070" max="3070" width="24.33203125" style="133" customWidth="1"/>
    <col min="3071" max="3078" width="7.5546875" style="133" customWidth="1"/>
    <col min="3079" max="3079" width="23.88671875" style="133" customWidth="1"/>
    <col min="3080" max="3324" width="8.88671875" style="133"/>
    <col min="3325" max="3325" width="2.33203125" style="133" customWidth="1"/>
    <col min="3326" max="3326" width="24.33203125" style="133" customWidth="1"/>
    <col min="3327" max="3334" width="7.5546875" style="133" customWidth="1"/>
    <col min="3335" max="3335" width="23.88671875" style="133" customWidth="1"/>
    <col min="3336" max="3580" width="8.88671875" style="133"/>
    <col min="3581" max="3581" width="2.33203125" style="133" customWidth="1"/>
    <col min="3582" max="3582" width="24.33203125" style="133" customWidth="1"/>
    <col min="3583" max="3590" width="7.5546875" style="133" customWidth="1"/>
    <col min="3591" max="3591" width="23.88671875" style="133" customWidth="1"/>
    <col min="3592" max="3836" width="8.88671875" style="133"/>
    <col min="3837" max="3837" width="2.33203125" style="133" customWidth="1"/>
    <col min="3838" max="3838" width="24.33203125" style="133" customWidth="1"/>
    <col min="3839" max="3846" width="7.5546875" style="133" customWidth="1"/>
    <col min="3847" max="3847" width="23.88671875" style="133" customWidth="1"/>
    <col min="3848" max="4092" width="8.88671875" style="133"/>
    <col min="4093" max="4093" width="2.33203125" style="133" customWidth="1"/>
    <col min="4094" max="4094" width="24.33203125" style="133" customWidth="1"/>
    <col min="4095" max="4102" width="7.5546875" style="133" customWidth="1"/>
    <col min="4103" max="4103" width="23.88671875" style="133" customWidth="1"/>
    <col min="4104" max="4348" width="8.88671875" style="133"/>
    <col min="4349" max="4349" width="2.33203125" style="133" customWidth="1"/>
    <col min="4350" max="4350" width="24.33203125" style="133" customWidth="1"/>
    <col min="4351" max="4358" width="7.5546875" style="133" customWidth="1"/>
    <col min="4359" max="4359" width="23.88671875" style="133" customWidth="1"/>
    <col min="4360" max="4604" width="8.88671875" style="133"/>
    <col min="4605" max="4605" width="2.33203125" style="133" customWidth="1"/>
    <col min="4606" max="4606" width="24.33203125" style="133" customWidth="1"/>
    <col min="4607" max="4614" width="7.5546875" style="133" customWidth="1"/>
    <col min="4615" max="4615" width="23.88671875" style="133" customWidth="1"/>
    <col min="4616" max="4860" width="8.88671875" style="133"/>
    <col min="4861" max="4861" width="2.33203125" style="133" customWidth="1"/>
    <col min="4862" max="4862" width="24.33203125" style="133" customWidth="1"/>
    <col min="4863" max="4870" width="7.5546875" style="133" customWidth="1"/>
    <col min="4871" max="4871" width="23.88671875" style="133" customWidth="1"/>
    <col min="4872" max="5116" width="8.88671875" style="133"/>
    <col min="5117" max="5117" width="2.33203125" style="133" customWidth="1"/>
    <col min="5118" max="5118" width="24.33203125" style="133" customWidth="1"/>
    <col min="5119" max="5126" width="7.5546875" style="133" customWidth="1"/>
    <col min="5127" max="5127" width="23.88671875" style="133" customWidth="1"/>
    <col min="5128" max="5372" width="8.88671875" style="133"/>
    <col min="5373" max="5373" width="2.33203125" style="133" customWidth="1"/>
    <col min="5374" max="5374" width="24.33203125" style="133" customWidth="1"/>
    <col min="5375" max="5382" width="7.5546875" style="133" customWidth="1"/>
    <col min="5383" max="5383" width="23.88671875" style="133" customWidth="1"/>
    <col min="5384" max="5628" width="8.88671875" style="133"/>
    <col min="5629" max="5629" width="2.33203125" style="133" customWidth="1"/>
    <col min="5630" max="5630" width="24.33203125" style="133" customWidth="1"/>
    <col min="5631" max="5638" width="7.5546875" style="133" customWidth="1"/>
    <col min="5639" max="5639" width="23.88671875" style="133" customWidth="1"/>
    <col min="5640" max="5884" width="8.88671875" style="133"/>
    <col min="5885" max="5885" width="2.33203125" style="133" customWidth="1"/>
    <col min="5886" max="5886" width="24.33203125" style="133" customWidth="1"/>
    <col min="5887" max="5894" width="7.5546875" style="133" customWidth="1"/>
    <col min="5895" max="5895" width="23.88671875" style="133" customWidth="1"/>
    <col min="5896" max="6140" width="8.88671875" style="133"/>
    <col min="6141" max="6141" width="2.33203125" style="133" customWidth="1"/>
    <col min="6142" max="6142" width="24.33203125" style="133" customWidth="1"/>
    <col min="6143" max="6150" width="7.5546875" style="133" customWidth="1"/>
    <col min="6151" max="6151" width="23.88671875" style="133" customWidth="1"/>
    <col min="6152" max="6396" width="8.88671875" style="133"/>
    <col min="6397" max="6397" width="2.33203125" style="133" customWidth="1"/>
    <col min="6398" max="6398" width="24.33203125" style="133" customWidth="1"/>
    <col min="6399" max="6406" width="7.5546875" style="133" customWidth="1"/>
    <col min="6407" max="6407" width="23.88671875" style="133" customWidth="1"/>
    <col min="6408" max="6652" width="8.88671875" style="133"/>
    <col min="6653" max="6653" width="2.33203125" style="133" customWidth="1"/>
    <col min="6654" max="6654" width="24.33203125" style="133" customWidth="1"/>
    <col min="6655" max="6662" width="7.5546875" style="133" customWidth="1"/>
    <col min="6663" max="6663" width="23.88671875" style="133" customWidth="1"/>
    <col min="6664" max="6908" width="8.88671875" style="133"/>
    <col min="6909" max="6909" width="2.33203125" style="133" customWidth="1"/>
    <col min="6910" max="6910" width="24.33203125" style="133" customWidth="1"/>
    <col min="6911" max="6918" width="7.5546875" style="133" customWidth="1"/>
    <col min="6919" max="6919" width="23.88671875" style="133" customWidth="1"/>
    <col min="6920" max="7164" width="8.88671875" style="133"/>
    <col min="7165" max="7165" width="2.33203125" style="133" customWidth="1"/>
    <col min="7166" max="7166" width="24.33203125" style="133" customWidth="1"/>
    <col min="7167" max="7174" width="7.5546875" style="133" customWidth="1"/>
    <col min="7175" max="7175" width="23.88671875" style="133" customWidth="1"/>
    <col min="7176" max="7420" width="8.88671875" style="133"/>
    <col min="7421" max="7421" width="2.33203125" style="133" customWidth="1"/>
    <col min="7422" max="7422" width="24.33203125" style="133" customWidth="1"/>
    <col min="7423" max="7430" width="7.5546875" style="133" customWidth="1"/>
    <col min="7431" max="7431" width="23.88671875" style="133" customWidth="1"/>
    <col min="7432" max="7676" width="8.88671875" style="133"/>
    <col min="7677" max="7677" width="2.33203125" style="133" customWidth="1"/>
    <col min="7678" max="7678" width="24.33203125" style="133" customWidth="1"/>
    <col min="7679" max="7686" width="7.5546875" style="133" customWidth="1"/>
    <col min="7687" max="7687" width="23.88671875" style="133" customWidth="1"/>
    <col min="7688" max="7932" width="8.88671875" style="133"/>
    <col min="7933" max="7933" width="2.33203125" style="133" customWidth="1"/>
    <col min="7934" max="7934" width="24.33203125" style="133" customWidth="1"/>
    <col min="7935" max="7942" width="7.5546875" style="133" customWidth="1"/>
    <col min="7943" max="7943" width="23.88671875" style="133" customWidth="1"/>
    <col min="7944" max="8188" width="8.88671875" style="133"/>
    <col min="8189" max="8189" width="2.33203125" style="133" customWidth="1"/>
    <col min="8190" max="8190" width="24.33203125" style="133" customWidth="1"/>
    <col min="8191" max="8198" width="7.5546875" style="133" customWidth="1"/>
    <col min="8199" max="8199" width="23.88671875" style="133" customWidth="1"/>
    <col min="8200" max="8444" width="8.88671875" style="133"/>
    <col min="8445" max="8445" width="2.33203125" style="133" customWidth="1"/>
    <col min="8446" max="8446" width="24.33203125" style="133" customWidth="1"/>
    <col min="8447" max="8454" width="7.5546875" style="133" customWidth="1"/>
    <col min="8455" max="8455" width="23.88671875" style="133" customWidth="1"/>
    <col min="8456" max="8700" width="8.88671875" style="133"/>
    <col min="8701" max="8701" width="2.33203125" style="133" customWidth="1"/>
    <col min="8702" max="8702" width="24.33203125" style="133" customWidth="1"/>
    <col min="8703" max="8710" width="7.5546875" style="133" customWidth="1"/>
    <col min="8711" max="8711" width="23.88671875" style="133" customWidth="1"/>
    <col min="8712" max="8956" width="8.88671875" style="133"/>
    <col min="8957" max="8957" width="2.33203125" style="133" customWidth="1"/>
    <col min="8958" max="8958" width="24.33203125" style="133" customWidth="1"/>
    <col min="8959" max="8966" width="7.5546875" style="133" customWidth="1"/>
    <col min="8967" max="8967" width="23.88671875" style="133" customWidth="1"/>
    <col min="8968" max="9212" width="8.88671875" style="133"/>
    <col min="9213" max="9213" width="2.33203125" style="133" customWidth="1"/>
    <col min="9214" max="9214" width="24.33203125" style="133" customWidth="1"/>
    <col min="9215" max="9222" width="7.5546875" style="133" customWidth="1"/>
    <col min="9223" max="9223" width="23.88671875" style="133" customWidth="1"/>
    <col min="9224" max="9468" width="8.88671875" style="133"/>
    <col min="9469" max="9469" width="2.33203125" style="133" customWidth="1"/>
    <col min="9470" max="9470" width="24.33203125" style="133" customWidth="1"/>
    <col min="9471" max="9478" width="7.5546875" style="133" customWidth="1"/>
    <col min="9479" max="9479" width="23.88671875" style="133" customWidth="1"/>
    <col min="9480" max="9724" width="8.88671875" style="133"/>
    <col min="9725" max="9725" width="2.33203125" style="133" customWidth="1"/>
    <col min="9726" max="9726" width="24.33203125" style="133" customWidth="1"/>
    <col min="9727" max="9734" width="7.5546875" style="133" customWidth="1"/>
    <col min="9735" max="9735" width="23.88671875" style="133" customWidth="1"/>
    <col min="9736" max="9980" width="8.88671875" style="133"/>
    <col min="9981" max="9981" width="2.33203125" style="133" customWidth="1"/>
    <col min="9982" max="9982" width="24.33203125" style="133" customWidth="1"/>
    <col min="9983" max="9990" width="7.5546875" style="133" customWidth="1"/>
    <col min="9991" max="9991" width="23.88671875" style="133" customWidth="1"/>
    <col min="9992" max="10236" width="8.88671875" style="133"/>
    <col min="10237" max="10237" width="2.33203125" style="133" customWidth="1"/>
    <col min="10238" max="10238" width="24.33203125" style="133" customWidth="1"/>
    <col min="10239" max="10246" width="7.5546875" style="133" customWidth="1"/>
    <col min="10247" max="10247" width="23.88671875" style="133" customWidth="1"/>
    <col min="10248" max="10492" width="8.88671875" style="133"/>
    <col min="10493" max="10493" width="2.33203125" style="133" customWidth="1"/>
    <col min="10494" max="10494" width="24.33203125" style="133" customWidth="1"/>
    <col min="10495" max="10502" width="7.5546875" style="133" customWidth="1"/>
    <col min="10503" max="10503" width="23.88671875" style="133" customWidth="1"/>
    <col min="10504" max="10748" width="8.88671875" style="133"/>
    <col min="10749" max="10749" width="2.33203125" style="133" customWidth="1"/>
    <col min="10750" max="10750" width="24.33203125" style="133" customWidth="1"/>
    <col min="10751" max="10758" width="7.5546875" style="133" customWidth="1"/>
    <col min="10759" max="10759" width="23.88671875" style="133" customWidth="1"/>
    <col min="10760" max="11004" width="8.88671875" style="133"/>
    <col min="11005" max="11005" width="2.33203125" style="133" customWidth="1"/>
    <col min="11006" max="11006" width="24.33203125" style="133" customWidth="1"/>
    <col min="11007" max="11014" width="7.5546875" style="133" customWidth="1"/>
    <col min="11015" max="11015" width="23.88671875" style="133" customWidth="1"/>
    <col min="11016" max="11260" width="8.88671875" style="133"/>
    <col min="11261" max="11261" width="2.33203125" style="133" customWidth="1"/>
    <col min="11262" max="11262" width="24.33203125" style="133" customWidth="1"/>
    <col min="11263" max="11270" width="7.5546875" style="133" customWidth="1"/>
    <col min="11271" max="11271" width="23.88671875" style="133" customWidth="1"/>
    <col min="11272" max="11516" width="8.88671875" style="133"/>
    <col min="11517" max="11517" width="2.33203125" style="133" customWidth="1"/>
    <col min="11518" max="11518" width="24.33203125" style="133" customWidth="1"/>
    <col min="11519" max="11526" width="7.5546875" style="133" customWidth="1"/>
    <col min="11527" max="11527" width="23.88671875" style="133" customWidth="1"/>
    <col min="11528" max="11772" width="8.88671875" style="133"/>
    <col min="11773" max="11773" width="2.33203125" style="133" customWidth="1"/>
    <col min="11774" max="11774" width="24.33203125" style="133" customWidth="1"/>
    <col min="11775" max="11782" width="7.5546875" style="133" customWidth="1"/>
    <col min="11783" max="11783" width="23.88671875" style="133" customWidth="1"/>
    <col min="11784" max="12028" width="8.88671875" style="133"/>
    <col min="12029" max="12029" width="2.33203125" style="133" customWidth="1"/>
    <col min="12030" max="12030" width="24.33203125" style="133" customWidth="1"/>
    <col min="12031" max="12038" width="7.5546875" style="133" customWidth="1"/>
    <col min="12039" max="12039" width="23.88671875" style="133" customWidth="1"/>
    <col min="12040" max="12284" width="8.88671875" style="133"/>
    <col min="12285" max="12285" width="2.33203125" style="133" customWidth="1"/>
    <col min="12286" max="12286" width="24.33203125" style="133" customWidth="1"/>
    <col min="12287" max="12294" width="7.5546875" style="133" customWidth="1"/>
    <col min="12295" max="12295" width="23.88671875" style="133" customWidth="1"/>
    <col min="12296" max="12540" width="8.88671875" style="133"/>
    <col min="12541" max="12541" width="2.33203125" style="133" customWidth="1"/>
    <col min="12542" max="12542" width="24.33203125" style="133" customWidth="1"/>
    <col min="12543" max="12550" width="7.5546875" style="133" customWidth="1"/>
    <col min="12551" max="12551" width="23.88671875" style="133" customWidth="1"/>
    <col min="12552" max="12796" width="8.88671875" style="133"/>
    <col min="12797" max="12797" width="2.33203125" style="133" customWidth="1"/>
    <col min="12798" max="12798" width="24.33203125" style="133" customWidth="1"/>
    <col min="12799" max="12806" width="7.5546875" style="133" customWidth="1"/>
    <col min="12807" max="12807" width="23.88671875" style="133" customWidth="1"/>
    <col min="12808" max="13052" width="8.88671875" style="133"/>
    <col min="13053" max="13053" width="2.33203125" style="133" customWidth="1"/>
    <col min="13054" max="13054" width="24.33203125" style="133" customWidth="1"/>
    <col min="13055" max="13062" width="7.5546875" style="133" customWidth="1"/>
    <col min="13063" max="13063" width="23.88671875" style="133" customWidth="1"/>
    <col min="13064" max="13308" width="8.88671875" style="133"/>
    <col min="13309" max="13309" width="2.33203125" style="133" customWidth="1"/>
    <col min="13310" max="13310" width="24.33203125" style="133" customWidth="1"/>
    <col min="13311" max="13318" width="7.5546875" style="133" customWidth="1"/>
    <col min="13319" max="13319" width="23.88671875" style="133" customWidth="1"/>
    <col min="13320" max="13564" width="8.88671875" style="133"/>
    <col min="13565" max="13565" width="2.33203125" style="133" customWidth="1"/>
    <col min="13566" max="13566" width="24.33203125" style="133" customWidth="1"/>
    <col min="13567" max="13574" width="7.5546875" style="133" customWidth="1"/>
    <col min="13575" max="13575" width="23.88671875" style="133" customWidth="1"/>
    <col min="13576" max="13820" width="8.88671875" style="133"/>
    <col min="13821" max="13821" width="2.33203125" style="133" customWidth="1"/>
    <col min="13822" max="13822" width="24.33203125" style="133" customWidth="1"/>
    <col min="13823" max="13830" width="7.5546875" style="133" customWidth="1"/>
    <col min="13831" max="13831" width="23.88671875" style="133" customWidth="1"/>
    <col min="13832" max="14076" width="8.88671875" style="133"/>
    <col min="14077" max="14077" width="2.33203125" style="133" customWidth="1"/>
    <col min="14078" max="14078" width="24.33203125" style="133" customWidth="1"/>
    <col min="14079" max="14086" width="7.5546875" style="133" customWidth="1"/>
    <col min="14087" max="14087" width="23.88671875" style="133" customWidth="1"/>
    <col min="14088" max="14332" width="8.88671875" style="133"/>
    <col min="14333" max="14333" width="2.33203125" style="133" customWidth="1"/>
    <col min="14334" max="14334" width="24.33203125" style="133" customWidth="1"/>
    <col min="14335" max="14342" width="7.5546875" style="133" customWidth="1"/>
    <col min="14343" max="14343" width="23.88671875" style="133" customWidth="1"/>
    <col min="14344" max="14588" width="8.88671875" style="133"/>
    <col min="14589" max="14589" width="2.33203125" style="133" customWidth="1"/>
    <col min="14590" max="14590" width="24.33203125" style="133" customWidth="1"/>
    <col min="14591" max="14598" width="7.5546875" style="133" customWidth="1"/>
    <col min="14599" max="14599" width="23.88671875" style="133" customWidth="1"/>
    <col min="14600" max="14844" width="8.88671875" style="133"/>
    <col min="14845" max="14845" width="2.33203125" style="133" customWidth="1"/>
    <col min="14846" max="14846" width="24.33203125" style="133" customWidth="1"/>
    <col min="14847" max="14854" width="7.5546875" style="133" customWidth="1"/>
    <col min="14855" max="14855" width="23.88671875" style="133" customWidth="1"/>
    <col min="14856" max="15100" width="8.88671875" style="133"/>
    <col min="15101" max="15101" width="2.33203125" style="133" customWidth="1"/>
    <col min="15102" max="15102" width="24.33203125" style="133" customWidth="1"/>
    <col min="15103" max="15110" width="7.5546875" style="133" customWidth="1"/>
    <col min="15111" max="15111" width="23.88671875" style="133" customWidth="1"/>
    <col min="15112" max="15356" width="8.88671875" style="133"/>
    <col min="15357" max="15357" width="2.33203125" style="133" customWidth="1"/>
    <col min="15358" max="15358" width="24.33203125" style="133" customWidth="1"/>
    <col min="15359" max="15366" width="7.5546875" style="133" customWidth="1"/>
    <col min="15367" max="15367" width="23.88671875" style="133" customWidth="1"/>
    <col min="15368" max="15612" width="8.88671875" style="133"/>
    <col min="15613" max="15613" width="2.33203125" style="133" customWidth="1"/>
    <col min="15614" max="15614" width="24.33203125" style="133" customWidth="1"/>
    <col min="15615" max="15622" width="7.5546875" style="133" customWidth="1"/>
    <col min="15623" max="15623" width="23.88671875" style="133" customWidth="1"/>
    <col min="15624" max="15868" width="8.88671875" style="133"/>
    <col min="15869" max="15869" width="2.33203125" style="133" customWidth="1"/>
    <col min="15870" max="15870" width="24.33203125" style="133" customWidth="1"/>
    <col min="15871" max="15878" width="7.5546875" style="133" customWidth="1"/>
    <col min="15879" max="15879" width="23.88671875" style="133" customWidth="1"/>
    <col min="15880" max="16124" width="8.88671875" style="133"/>
    <col min="16125" max="16125" width="2.33203125" style="133" customWidth="1"/>
    <col min="16126" max="16126" width="24.33203125" style="133" customWidth="1"/>
    <col min="16127" max="16134" width="7.5546875" style="133" customWidth="1"/>
    <col min="16135" max="16135" width="23.88671875" style="133" customWidth="1"/>
    <col min="16136" max="16384" width="8.88671875" style="133"/>
  </cols>
  <sheetData>
    <row r="1" spans="1:7" ht="15" customHeight="1" x14ac:dyDescent="0.3">
      <c r="A1" s="149" t="s">
        <v>266</v>
      </c>
      <c r="B1" s="149"/>
      <c r="C1" s="149"/>
      <c r="D1" s="149"/>
      <c r="E1" s="149"/>
      <c r="F1" s="149"/>
      <c r="G1" s="149"/>
    </row>
    <row r="2" spans="1:7" ht="12" customHeight="1" x14ac:dyDescent="0.3">
      <c r="A2" s="150" t="s">
        <v>261</v>
      </c>
      <c r="B2" s="150"/>
      <c r="C2" s="150"/>
      <c r="D2" s="150"/>
      <c r="E2" s="150"/>
      <c r="F2" s="150"/>
      <c r="G2" s="150"/>
    </row>
    <row r="3" spans="1:7" x14ac:dyDescent="0.3">
      <c r="A3" s="114" t="s">
        <v>366</v>
      </c>
      <c r="D3" s="134"/>
      <c r="E3" s="134"/>
      <c r="F3" s="134"/>
    </row>
    <row r="4" spans="1:7" ht="42" customHeight="1" x14ac:dyDescent="0.3">
      <c r="A4" s="151" t="s">
        <v>0</v>
      </c>
      <c r="B4" s="152"/>
      <c r="C4" s="91" t="s">
        <v>263</v>
      </c>
      <c r="D4" s="92" t="s">
        <v>264</v>
      </c>
      <c r="E4" s="93" t="s">
        <v>361</v>
      </c>
      <c r="F4" s="94" t="s">
        <v>362</v>
      </c>
      <c r="G4" s="95" t="s">
        <v>1</v>
      </c>
    </row>
    <row r="5" spans="1:7" ht="9" customHeight="1" x14ac:dyDescent="0.3">
      <c r="A5" s="135"/>
      <c r="B5" s="135"/>
      <c r="C5" s="135"/>
      <c r="D5" s="136"/>
      <c r="E5" s="136"/>
      <c r="F5" s="136"/>
    </row>
    <row r="6" spans="1:7" x14ac:dyDescent="0.3">
      <c r="A6" s="135"/>
      <c r="B6" s="135" t="s">
        <v>2</v>
      </c>
      <c r="C6" s="137">
        <f>SUM(C8:C26)</f>
        <v>37687</v>
      </c>
      <c r="D6" s="137">
        <f>SUM(D8:D26)</f>
        <v>15992</v>
      </c>
      <c r="E6" s="137">
        <v>840</v>
      </c>
      <c r="F6" s="137">
        <v>1286</v>
      </c>
      <c r="G6" s="117" t="s">
        <v>3</v>
      </c>
    </row>
    <row r="7" spans="1:7" ht="9" customHeight="1" x14ac:dyDescent="0.3">
      <c r="A7" s="135"/>
      <c r="B7" s="135"/>
      <c r="C7" s="135"/>
      <c r="D7" s="137"/>
      <c r="E7" s="137"/>
      <c r="F7" s="137"/>
      <c r="G7" s="138"/>
    </row>
    <row r="8" spans="1:7" x14ac:dyDescent="0.3">
      <c r="A8" s="115" t="s">
        <v>4</v>
      </c>
      <c r="B8" s="116" t="s">
        <v>5</v>
      </c>
      <c r="C8" s="139">
        <v>1551</v>
      </c>
      <c r="D8" s="139">
        <v>284</v>
      </c>
      <c r="E8" s="140">
        <v>816</v>
      </c>
      <c r="F8" s="140">
        <v>1239</v>
      </c>
      <c r="G8" s="117" t="s">
        <v>6</v>
      </c>
    </row>
    <row r="9" spans="1:7" x14ac:dyDescent="0.3">
      <c r="A9" s="115" t="s">
        <v>7</v>
      </c>
      <c r="B9" s="118" t="s">
        <v>8</v>
      </c>
      <c r="C9" s="139">
        <v>169</v>
      </c>
      <c r="D9" s="139">
        <v>12</v>
      </c>
      <c r="E9" s="140">
        <v>661</v>
      </c>
      <c r="F9" s="140">
        <v>998</v>
      </c>
      <c r="G9" s="119" t="s">
        <v>9</v>
      </c>
    </row>
    <row r="10" spans="1:7" x14ac:dyDescent="0.3">
      <c r="A10" s="115" t="s">
        <v>10</v>
      </c>
      <c r="B10" s="118" t="s">
        <v>11</v>
      </c>
      <c r="C10" s="139">
        <v>6892</v>
      </c>
      <c r="D10" s="139">
        <v>2096</v>
      </c>
      <c r="E10" s="140">
        <v>646</v>
      </c>
      <c r="F10" s="140">
        <v>976</v>
      </c>
      <c r="G10" s="119" t="s">
        <v>12</v>
      </c>
    </row>
    <row r="11" spans="1:7" ht="39.6" x14ac:dyDescent="0.3">
      <c r="A11" s="120" t="s">
        <v>13</v>
      </c>
      <c r="B11" s="121" t="s">
        <v>14</v>
      </c>
      <c r="C11" s="141">
        <v>451</v>
      </c>
      <c r="D11" s="141">
        <v>92</v>
      </c>
      <c r="E11" s="142">
        <v>1636</v>
      </c>
      <c r="F11" s="142">
        <v>2550</v>
      </c>
      <c r="G11" s="122" t="s">
        <v>15</v>
      </c>
    </row>
    <row r="12" spans="1:7" ht="52.8" x14ac:dyDescent="0.3">
      <c r="A12" s="120" t="s">
        <v>16</v>
      </c>
      <c r="B12" s="121" t="s">
        <v>17</v>
      </c>
      <c r="C12" s="141">
        <v>985</v>
      </c>
      <c r="D12" s="141">
        <v>144</v>
      </c>
      <c r="E12" s="142">
        <v>875</v>
      </c>
      <c r="F12" s="142">
        <v>1328</v>
      </c>
      <c r="G12" s="122" t="s">
        <v>18</v>
      </c>
    </row>
    <row r="13" spans="1:7" x14ac:dyDescent="0.3">
      <c r="A13" s="123" t="s">
        <v>19</v>
      </c>
      <c r="B13" s="118" t="s">
        <v>20</v>
      </c>
      <c r="C13" s="139">
        <v>1660</v>
      </c>
      <c r="D13" s="139">
        <v>138</v>
      </c>
      <c r="E13" s="140">
        <v>451</v>
      </c>
      <c r="F13" s="140">
        <v>670</v>
      </c>
      <c r="G13" s="119" t="s">
        <v>21</v>
      </c>
    </row>
    <row r="14" spans="1:7" ht="26.4" x14ac:dyDescent="0.3">
      <c r="A14" s="120" t="s">
        <v>22</v>
      </c>
      <c r="B14" s="121" t="s">
        <v>23</v>
      </c>
      <c r="C14" s="141">
        <v>8237</v>
      </c>
      <c r="D14" s="141">
        <v>4102</v>
      </c>
      <c r="E14" s="142">
        <v>536</v>
      </c>
      <c r="F14" s="142">
        <v>805</v>
      </c>
      <c r="G14" s="122" t="s">
        <v>24</v>
      </c>
    </row>
    <row r="15" spans="1:7" x14ac:dyDescent="0.3">
      <c r="A15" s="123" t="s">
        <v>25</v>
      </c>
      <c r="B15" s="118" t="s">
        <v>26</v>
      </c>
      <c r="C15" s="139">
        <v>1199</v>
      </c>
      <c r="D15" s="139">
        <v>209</v>
      </c>
      <c r="E15" s="140">
        <v>801</v>
      </c>
      <c r="F15" s="140">
        <v>1217</v>
      </c>
      <c r="G15" s="119" t="s">
        <v>27</v>
      </c>
    </row>
    <row r="16" spans="1:7" ht="23.4" customHeight="1" x14ac:dyDescent="0.3">
      <c r="A16" s="120" t="s">
        <v>28</v>
      </c>
      <c r="B16" s="121" t="s">
        <v>29</v>
      </c>
      <c r="C16" s="141">
        <v>2193</v>
      </c>
      <c r="D16" s="141">
        <v>910</v>
      </c>
      <c r="E16" s="142">
        <v>479</v>
      </c>
      <c r="F16" s="142">
        <v>720</v>
      </c>
      <c r="G16" s="122" t="s">
        <v>30</v>
      </c>
    </row>
    <row r="17" spans="1:7" x14ac:dyDescent="0.3">
      <c r="A17" s="123" t="s">
        <v>31</v>
      </c>
      <c r="B17" s="118" t="s">
        <v>32</v>
      </c>
      <c r="C17" s="139">
        <v>537</v>
      </c>
      <c r="D17" s="139">
        <v>178</v>
      </c>
      <c r="E17" s="140">
        <v>1174</v>
      </c>
      <c r="F17" s="140">
        <v>1819</v>
      </c>
      <c r="G17" s="119" t="s">
        <v>33</v>
      </c>
    </row>
    <row r="18" spans="1:7" ht="26.4" x14ac:dyDescent="0.3">
      <c r="A18" s="120" t="s">
        <v>34</v>
      </c>
      <c r="B18" s="121" t="s">
        <v>35</v>
      </c>
      <c r="C18" s="141">
        <v>695</v>
      </c>
      <c r="D18" s="141">
        <v>409</v>
      </c>
      <c r="E18" s="142">
        <v>1207</v>
      </c>
      <c r="F18" s="142">
        <v>1875</v>
      </c>
      <c r="G18" s="122" t="s">
        <v>36</v>
      </c>
    </row>
    <row r="19" spans="1:7" x14ac:dyDescent="0.3">
      <c r="A19" s="123" t="s">
        <v>37</v>
      </c>
      <c r="B19" s="118" t="s">
        <v>38</v>
      </c>
      <c r="C19" s="139">
        <v>132</v>
      </c>
      <c r="D19" s="139">
        <v>47</v>
      </c>
      <c r="E19" s="140">
        <v>1180</v>
      </c>
      <c r="F19" s="140">
        <v>1836</v>
      </c>
      <c r="G19" s="119" t="s">
        <v>39</v>
      </c>
    </row>
    <row r="20" spans="1:7" ht="26.4" x14ac:dyDescent="0.3">
      <c r="A20" s="120" t="s">
        <v>40</v>
      </c>
      <c r="B20" s="121" t="s">
        <v>41</v>
      </c>
      <c r="C20" s="141">
        <v>928</v>
      </c>
      <c r="D20" s="141">
        <v>407</v>
      </c>
      <c r="E20" s="142">
        <v>849</v>
      </c>
      <c r="F20" s="142">
        <v>1308</v>
      </c>
      <c r="G20" s="122" t="s">
        <v>42</v>
      </c>
    </row>
    <row r="21" spans="1:7" ht="14.4" customHeight="1" x14ac:dyDescent="0.3">
      <c r="A21" s="120" t="s">
        <v>43</v>
      </c>
      <c r="B21" s="121" t="s">
        <v>44</v>
      </c>
      <c r="C21" s="141">
        <v>609</v>
      </c>
      <c r="D21" s="141">
        <v>170</v>
      </c>
      <c r="E21" s="142">
        <v>747</v>
      </c>
      <c r="F21" s="142">
        <v>1145</v>
      </c>
      <c r="G21" s="122" t="s">
        <v>45</v>
      </c>
    </row>
    <row r="22" spans="1:7" ht="26.4" x14ac:dyDescent="0.3">
      <c r="A22" s="120" t="s">
        <v>46</v>
      </c>
      <c r="B22" s="121" t="s">
        <v>47</v>
      </c>
      <c r="C22" s="141">
        <v>2992</v>
      </c>
      <c r="D22" s="141">
        <v>1247</v>
      </c>
      <c r="E22" s="142">
        <v>1274</v>
      </c>
      <c r="F22" s="142">
        <v>1969</v>
      </c>
      <c r="G22" s="122" t="s">
        <v>48</v>
      </c>
    </row>
    <row r="23" spans="1:7" x14ac:dyDescent="0.3">
      <c r="A23" s="123" t="s">
        <v>49</v>
      </c>
      <c r="B23" s="124" t="s">
        <v>50</v>
      </c>
      <c r="C23" s="139">
        <v>4255</v>
      </c>
      <c r="D23" s="139">
        <v>2708</v>
      </c>
      <c r="E23" s="140">
        <v>909</v>
      </c>
      <c r="F23" s="140">
        <v>1396</v>
      </c>
      <c r="G23" s="125" t="s">
        <v>51</v>
      </c>
    </row>
    <row r="24" spans="1:7" ht="26.4" x14ac:dyDescent="0.3">
      <c r="A24" s="126" t="s">
        <v>52</v>
      </c>
      <c r="B24" s="127" t="s">
        <v>53</v>
      </c>
      <c r="C24" s="141">
        <v>2616</v>
      </c>
      <c r="D24" s="141">
        <v>1811</v>
      </c>
      <c r="E24" s="142">
        <v>1146</v>
      </c>
      <c r="F24" s="142">
        <v>1775</v>
      </c>
      <c r="G24" s="128" t="s">
        <v>54</v>
      </c>
    </row>
    <row r="25" spans="1:7" x14ac:dyDescent="0.3">
      <c r="A25" s="126" t="s">
        <v>55</v>
      </c>
      <c r="B25" s="127" t="s">
        <v>56</v>
      </c>
      <c r="C25" s="139">
        <v>825</v>
      </c>
      <c r="D25" s="139">
        <v>599</v>
      </c>
      <c r="E25" s="140">
        <v>572</v>
      </c>
      <c r="F25" s="140">
        <v>867</v>
      </c>
      <c r="G25" s="128" t="s">
        <v>57</v>
      </c>
    </row>
    <row r="26" spans="1:7" x14ac:dyDescent="0.3">
      <c r="A26" s="129" t="s">
        <v>58</v>
      </c>
      <c r="B26" s="130" t="s">
        <v>59</v>
      </c>
      <c r="C26" s="139">
        <v>761</v>
      </c>
      <c r="D26" s="139">
        <v>429</v>
      </c>
      <c r="E26" s="140">
        <v>644</v>
      </c>
      <c r="F26" s="140">
        <v>958</v>
      </c>
      <c r="G26" s="131" t="s">
        <v>60</v>
      </c>
    </row>
    <row r="28" spans="1:7" x14ac:dyDescent="0.3">
      <c r="A28" s="114" t="s">
        <v>367</v>
      </c>
    </row>
    <row r="29" spans="1:7" ht="40.5" customHeight="1" x14ac:dyDescent="0.3">
      <c r="A29" s="151" t="s">
        <v>0</v>
      </c>
      <c r="B29" s="152"/>
      <c r="C29" s="91" t="s">
        <v>263</v>
      </c>
      <c r="D29" s="92" t="s">
        <v>264</v>
      </c>
      <c r="E29" s="93" t="s">
        <v>361</v>
      </c>
      <c r="F29" s="94" t="s">
        <v>362</v>
      </c>
      <c r="G29" s="95" t="s">
        <v>1</v>
      </c>
    </row>
    <row r="30" spans="1:7" ht="9" customHeight="1" x14ac:dyDescent="0.3">
      <c r="A30" s="135"/>
      <c r="B30" s="135"/>
      <c r="C30" s="135"/>
      <c r="D30" s="136"/>
      <c r="E30" s="136"/>
      <c r="F30" s="136"/>
    </row>
    <row r="31" spans="1:7" x14ac:dyDescent="0.3">
      <c r="A31" s="135"/>
      <c r="B31" s="135" t="s">
        <v>2</v>
      </c>
      <c r="C31" s="137">
        <f>SUM(C33:C51)</f>
        <v>6497</v>
      </c>
      <c r="D31" s="137">
        <f>SUM(D33:D51)</f>
        <v>2720</v>
      </c>
      <c r="E31" s="137">
        <v>773</v>
      </c>
      <c r="F31" s="137">
        <v>1180</v>
      </c>
      <c r="G31" s="117" t="s">
        <v>3</v>
      </c>
    </row>
    <row r="32" spans="1:7" ht="10.199999999999999" customHeight="1" x14ac:dyDescent="0.3">
      <c r="A32" s="135"/>
      <c r="B32" s="135"/>
      <c r="C32" s="135"/>
      <c r="D32" s="137"/>
      <c r="E32" s="137"/>
      <c r="F32" s="137"/>
      <c r="G32" s="138"/>
    </row>
    <row r="33" spans="1:7" x14ac:dyDescent="0.3">
      <c r="A33" s="115" t="s">
        <v>4</v>
      </c>
      <c r="B33" s="116" t="s">
        <v>5</v>
      </c>
      <c r="C33" s="139">
        <v>173</v>
      </c>
      <c r="D33" s="139">
        <v>43</v>
      </c>
      <c r="E33" s="140">
        <v>375</v>
      </c>
      <c r="F33" s="140">
        <v>549</v>
      </c>
      <c r="G33" s="117" t="s">
        <v>6</v>
      </c>
    </row>
    <row r="34" spans="1:7" x14ac:dyDescent="0.3">
      <c r="A34" s="115" t="s">
        <v>7</v>
      </c>
      <c r="B34" s="118" t="s">
        <v>8</v>
      </c>
      <c r="C34" s="139">
        <v>10</v>
      </c>
      <c r="D34" s="107" t="s">
        <v>363</v>
      </c>
      <c r="E34" s="107" t="s">
        <v>363</v>
      </c>
      <c r="F34" s="107" t="s">
        <v>363</v>
      </c>
      <c r="G34" s="119" t="s">
        <v>9</v>
      </c>
    </row>
    <row r="35" spans="1:7" x14ac:dyDescent="0.3">
      <c r="A35" s="115" t="s">
        <v>10</v>
      </c>
      <c r="B35" s="118" t="s">
        <v>11</v>
      </c>
      <c r="C35" s="139">
        <v>1560</v>
      </c>
      <c r="D35" s="139">
        <v>394</v>
      </c>
      <c r="E35" s="140">
        <v>534</v>
      </c>
      <c r="F35" s="140">
        <v>801</v>
      </c>
      <c r="G35" s="119" t="s">
        <v>12</v>
      </c>
    </row>
    <row r="36" spans="1:7" ht="39.6" x14ac:dyDescent="0.3">
      <c r="A36" s="120" t="s">
        <v>13</v>
      </c>
      <c r="B36" s="121" t="s">
        <v>14</v>
      </c>
      <c r="C36" s="141">
        <v>111</v>
      </c>
      <c r="D36" s="141">
        <v>20</v>
      </c>
      <c r="E36" s="142">
        <v>1741</v>
      </c>
      <c r="F36" s="142">
        <v>2705</v>
      </c>
      <c r="G36" s="122" t="s">
        <v>15</v>
      </c>
    </row>
    <row r="37" spans="1:7" ht="52.8" x14ac:dyDescent="0.3">
      <c r="A37" s="120" t="s">
        <v>16</v>
      </c>
      <c r="B37" s="121" t="s">
        <v>17</v>
      </c>
      <c r="C37" s="141">
        <v>102</v>
      </c>
      <c r="D37" s="141">
        <v>12</v>
      </c>
      <c r="E37" s="142">
        <v>802</v>
      </c>
      <c r="F37" s="142">
        <v>1221</v>
      </c>
      <c r="G37" s="122" t="s">
        <v>18</v>
      </c>
    </row>
    <row r="38" spans="1:7" x14ac:dyDescent="0.3">
      <c r="A38" s="123" t="s">
        <v>19</v>
      </c>
      <c r="B38" s="118" t="s">
        <v>20</v>
      </c>
      <c r="C38" s="139">
        <v>172</v>
      </c>
      <c r="D38" s="139">
        <v>14</v>
      </c>
      <c r="E38" s="140">
        <v>594</v>
      </c>
      <c r="F38" s="140">
        <v>891</v>
      </c>
      <c r="G38" s="119" t="s">
        <v>21</v>
      </c>
    </row>
    <row r="39" spans="1:7" ht="26.4" x14ac:dyDescent="0.3">
      <c r="A39" s="120" t="s">
        <v>22</v>
      </c>
      <c r="B39" s="121" t="s">
        <v>23</v>
      </c>
      <c r="C39" s="141">
        <v>1386</v>
      </c>
      <c r="D39" s="141">
        <v>726</v>
      </c>
      <c r="E39" s="142">
        <v>519</v>
      </c>
      <c r="F39" s="142">
        <v>779</v>
      </c>
      <c r="G39" s="122" t="s">
        <v>24</v>
      </c>
    </row>
    <row r="40" spans="1:7" x14ac:dyDescent="0.3">
      <c r="A40" s="123" t="s">
        <v>25</v>
      </c>
      <c r="B40" s="118" t="s">
        <v>26</v>
      </c>
      <c r="C40" s="139">
        <v>273</v>
      </c>
      <c r="D40" s="139">
        <v>63</v>
      </c>
      <c r="E40" s="140">
        <v>687</v>
      </c>
      <c r="F40" s="140">
        <v>1037</v>
      </c>
      <c r="G40" s="119" t="s">
        <v>27</v>
      </c>
    </row>
    <row r="41" spans="1:7" ht="52.8" x14ac:dyDescent="0.3">
      <c r="A41" s="120" t="s">
        <v>28</v>
      </c>
      <c r="B41" s="121" t="s">
        <v>29</v>
      </c>
      <c r="C41" s="141">
        <v>405</v>
      </c>
      <c r="D41" s="141">
        <v>195</v>
      </c>
      <c r="E41" s="142">
        <v>448</v>
      </c>
      <c r="F41" s="142">
        <v>670</v>
      </c>
      <c r="G41" s="122" t="s">
        <v>30</v>
      </c>
    </row>
    <row r="42" spans="1:7" x14ac:dyDescent="0.3">
      <c r="A42" s="123" t="s">
        <v>31</v>
      </c>
      <c r="B42" s="118" t="s">
        <v>32</v>
      </c>
      <c r="C42" s="139">
        <v>79</v>
      </c>
      <c r="D42" s="139">
        <v>23</v>
      </c>
      <c r="E42" s="140">
        <v>1140</v>
      </c>
      <c r="F42" s="140">
        <v>1758</v>
      </c>
      <c r="G42" s="119" t="s">
        <v>33</v>
      </c>
    </row>
    <row r="43" spans="1:7" ht="26.4" x14ac:dyDescent="0.3">
      <c r="A43" s="120" t="s">
        <v>34</v>
      </c>
      <c r="B43" s="121" t="s">
        <v>35</v>
      </c>
      <c r="C43" s="141">
        <v>70</v>
      </c>
      <c r="D43" s="141">
        <v>44</v>
      </c>
      <c r="E43" s="142">
        <v>1204</v>
      </c>
      <c r="F43" s="142">
        <v>1870</v>
      </c>
      <c r="G43" s="122" t="s">
        <v>36</v>
      </c>
    </row>
    <row r="44" spans="1:7" x14ac:dyDescent="0.3">
      <c r="A44" s="123" t="s">
        <v>37</v>
      </c>
      <c r="B44" s="118" t="s">
        <v>38</v>
      </c>
      <c r="C44" s="107" t="s">
        <v>363</v>
      </c>
      <c r="D44" s="107" t="s">
        <v>363</v>
      </c>
      <c r="E44" s="107" t="s">
        <v>363</v>
      </c>
      <c r="F44" s="107" t="s">
        <v>363</v>
      </c>
      <c r="G44" s="119" t="s">
        <v>39</v>
      </c>
    </row>
    <row r="45" spans="1:7" ht="26.4" x14ac:dyDescent="0.3">
      <c r="A45" s="120" t="s">
        <v>40</v>
      </c>
      <c r="B45" s="121" t="s">
        <v>41</v>
      </c>
      <c r="C45" s="141">
        <v>101</v>
      </c>
      <c r="D45" s="141">
        <v>44</v>
      </c>
      <c r="E45" s="142">
        <v>695</v>
      </c>
      <c r="F45" s="142">
        <v>1060</v>
      </c>
      <c r="G45" s="122" t="s">
        <v>42</v>
      </c>
    </row>
    <row r="46" spans="1:7" ht="12.6" customHeight="1" x14ac:dyDescent="0.3">
      <c r="A46" s="120" t="s">
        <v>43</v>
      </c>
      <c r="B46" s="121" t="s">
        <v>44</v>
      </c>
      <c r="C46" s="141">
        <v>77</v>
      </c>
      <c r="D46" s="141">
        <v>22</v>
      </c>
      <c r="E46" s="142">
        <v>922</v>
      </c>
      <c r="F46" s="142">
        <v>1422</v>
      </c>
      <c r="G46" s="122" t="s">
        <v>45</v>
      </c>
    </row>
    <row r="47" spans="1:7" ht="26.4" x14ac:dyDescent="0.3">
      <c r="A47" s="120" t="s">
        <v>46</v>
      </c>
      <c r="B47" s="121" t="s">
        <v>47</v>
      </c>
      <c r="C47" s="141">
        <v>834</v>
      </c>
      <c r="D47" s="141">
        <v>304</v>
      </c>
      <c r="E47" s="142">
        <v>1131</v>
      </c>
      <c r="F47" s="142">
        <v>1742</v>
      </c>
      <c r="G47" s="122" t="s">
        <v>48</v>
      </c>
    </row>
    <row r="48" spans="1:7" x14ac:dyDescent="0.3">
      <c r="A48" s="123" t="s">
        <v>49</v>
      </c>
      <c r="B48" s="124" t="s">
        <v>50</v>
      </c>
      <c r="C48" s="139">
        <v>511</v>
      </c>
      <c r="D48" s="139">
        <v>359</v>
      </c>
      <c r="E48" s="140">
        <v>881</v>
      </c>
      <c r="F48" s="140">
        <v>1351</v>
      </c>
      <c r="G48" s="125" t="s">
        <v>51</v>
      </c>
    </row>
    <row r="49" spans="1:7" ht="26.4" x14ac:dyDescent="0.3">
      <c r="A49" s="126" t="s">
        <v>52</v>
      </c>
      <c r="B49" s="127" t="s">
        <v>53</v>
      </c>
      <c r="C49" s="141">
        <v>430</v>
      </c>
      <c r="D49" s="141">
        <v>293</v>
      </c>
      <c r="E49" s="142">
        <v>1123</v>
      </c>
      <c r="F49" s="142">
        <v>1737</v>
      </c>
      <c r="G49" s="128" t="s">
        <v>54</v>
      </c>
    </row>
    <row r="50" spans="1:7" x14ac:dyDescent="0.3">
      <c r="A50" s="126" t="s">
        <v>55</v>
      </c>
      <c r="B50" s="127" t="s">
        <v>56</v>
      </c>
      <c r="C50" s="139">
        <v>125</v>
      </c>
      <c r="D50" s="139">
        <v>111</v>
      </c>
      <c r="E50" s="140">
        <v>407</v>
      </c>
      <c r="F50" s="140">
        <v>608</v>
      </c>
      <c r="G50" s="128" t="s">
        <v>57</v>
      </c>
    </row>
    <row r="51" spans="1:7" ht="13.8" customHeight="1" x14ac:dyDescent="0.3">
      <c r="A51" s="129" t="s">
        <v>58</v>
      </c>
      <c r="B51" s="130" t="s">
        <v>59</v>
      </c>
      <c r="C51" s="139">
        <v>78</v>
      </c>
      <c r="D51" s="139">
        <v>53</v>
      </c>
      <c r="E51" s="107" t="s">
        <v>363</v>
      </c>
      <c r="F51" s="107" t="s">
        <v>363</v>
      </c>
      <c r="G51" s="131" t="s">
        <v>60</v>
      </c>
    </row>
    <row r="53" spans="1:7" x14ac:dyDescent="0.3">
      <c r="A53" s="114" t="s">
        <v>368</v>
      </c>
    </row>
    <row r="54" spans="1:7" ht="40.5" customHeight="1" x14ac:dyDescent="0.3">
      <c r="A54" s="151" t="s">
        <v>0</v>
      </c>
      <c r="B54" s="152"/>
      <c r="C54" s="91" t="s">
        <v>263</v>
      </c>
      <c r="D54" s="92" t="s">
        <v>264</v>
      </c>
      <c r="E54" s="93" t="s">
        <v>361</v>
      </c>
      <c r="F54" s="94" t="s">
        <v>362</v>
      </c>
      <c r="G54" s="95" t="s">
        <v>1</v>
      </c>
    </row>
    <row r="55" spans="1:7" ht="10.199999999999999" customHeight="1" x14ac:dyDescent="0.3">
      <c r="A55" s="135"/>
      <c r="B55" s="135"/>
      <c r="C55" s="135"/>
      <c r="D55" s="136"/>
      <c r="E55" s="136"/>
      <c r="F55" s="136"/>
    </row>
    <row r="56" spans="1:7" x14ac:dyDescent="0.3">
      <c r="A56" s="135"/>
      <c r="B56" s="135" t="s">
        <v>2</v>
      </c>
      <c r="C56" s="137">
        <f>SUM(C58:C76)</f>
        <v>96461</v>
      </c>
      <c r="D56" s="137">
        <f>SUM(D58:D76)</f>
        <v>35701</v>
      </c>
      <c r="E56" s="137">
        <v>797</v>
      </c>
      <c r="F56" s="137">
        <v>1215</v>
      </c>
      <c r="G56" s="117" t="s">
        <v>3</v>
      </c>
    </row>
    <row r="57" spans="1:7" ht="10.199999999999999" customHeight="1" x14ac:dyDescent="0.3">
      <c r="A57" s="135"/>
      <c r="B57" s="135"/>
      <c r="C57" s="135"/>
      <c r="D57" s="137"/>
      <c r="E57" s="137"/>
      <c r="F57" s="137"/>
      <c r="G57" s="138"/>
    </row>
    <row r="58" spans="1:7" x14ac:dyDescent="0.3">
      <c r="A58" s="115" t="s">
        <v>4</v>
      </c>
      <c r="B58" s="116" t="s">
        <v>5</v>
      </c>
      <c r="C58" s="139">
        <v>1551</v>
      </c>
      <c r="D58" s="139">
        <v>224</v>
      </c>
      <c r="E58" s="140">
        <v>731</v>
      </c>
      <c r="F58" s="140">
        <v>1098</v>
      </c>
      <c r="G58" s="117" t="s">
        <v>6</v>
      </c>
    </row>
    <row r="59" spans="1:7" x14ac:dyDescent="0.3">
      <c r="A59" s="115" t="s">
        <v>7</v>
      </c>
      <c r="B59" s="118" t="s">
        <v>8</v>
      </c>
      <c r="C59" s="139">
        <v>6583</v>
      </c>
      <c r="D59" s="139">
        <v>458</v>
      </c>
      <c r="E59" s="140">
        <v>983</v>
      </c>
      <c r="F59" s="140">
        <v>1500</v>
      </c>
      <c r="G59" s="119" t="s">
        <v>9</v>
      </c>
    </row>
    <row r="60" spans="1:7" x14ac:dyDescent="0.3">
      <c r="A60" s="115" t="s">
        <v>10</v>
      </c>
      <c r="B60" s="118" t="s">
        <v>11</v>
      </c>
      <c r="C60" s="139">
        <v>23166</v>
      </c>
      <c r="D60" s="139">
        <v>7483</v>
      </c>
      <c r="E60" s="140">
        <v>610</v>
      </c>
      <c r="F60" s="140">
        <v>913</v>
      </c>
      <c r="G60" s="119" t="s">
        <v>12</v>
      </c>
    </row>
    <row r="61" spans="1:7" ht="39.6" x14ac:dyDescent="0.3">
      <c r="A61" s="120" t="s">
        <v>13</v>
      </c>
      <c r="B61" s="121" t="s">
        <v>14</v>
      </c>
      <c r="C61" s="141">
        <v>1582</v>
      </c>
      <c r="D61" s="141">
        <v>246</v>
      </c>
      <c r="E61" s="142">
        <v>1607</v>
      </c>
      <c r="F61" s="142">
        <v>2507</v>
      </c>
      <c r="G61" s="122" t="s">
        <v>15</v>
      </c>
    </row>
    <row r="62" spans="1:7" ht="52.8" x14ac:dyDescent="0.3">
      <c r="A62" s="120" t="s">
        <v>16</v>
      </c>
      <c r="B62" s="121" t="s">
        <v>17</v>
      </c>
      <c r="C62" s="141">
        <v>1401</v>
      </c>
      <c r="D62" s="141">
        <v>212</v>
      </c>
      <c r="E62" s="142">
        <v>875</v>
      </c>
      <c r="F62" s="142">
        <v>1331</v>
      </c>
      <c r="G62" s="122" t="s">
        <v>18</v>
      </c>
    </row>
    <row r="63" spans="1:7" x14ac:dyDescent="0.3">
      <c r="A63" s="123" t="s">
        <v>19</v>
      </c>
      <c r="B63" s="118" t="s">
        <v>20</v>
      </c>
      <c r="C63" s="139">
        <v>5875</v>
      </c>
      <c r="D63" s="139">
        <v>521</v>
      </c>
      <c r="E63" s="140">
        <v>508</v>
      </c>
      <c r="F63" s="140">
        <v>758</v>
      </c>
      <c r="G63" s="119" t="s">
        <v>21</v>
      </c>
    </row>
    <row r="64" spans="1:7" ht="26.4" x14ac:dyDescent="0.3">
      <c r="A64" s="120" t="s">
        <v>22</v>
      </c>
      <c r="B64" s="121" t="s">
        <v>23</v>
      </c>
      <c r="C64" s="141">
        <v>17896</v>
      </c>
      <c r="D64" s="141">
        <v>8169</v>
      </c>
      <c r="E64" s="142">
        <v>548</v>
      </c>
      <c r="F64" s="142">
        <v>824</v>
      </c>
      <c r="G64" s="122" t="s">
        <v>24</v>
      </c>
    </row>
    <row r="65" spans="1:7" x14ac:dyDescent="0.3">
      <c r="A65" s="123" t="s">
        <v>25</v>
      </c>
      <c r="B65" s="118" t="s">
        <v>26</v>
      </c>
      <c r="C65" s="139">
        <v>5314</v>
      </c>
      <c r="D65" s="139">
        <v>591</v>
      </c>
      <c r="E65" s="140">
        <v>697</v>
      </c>
      <c r="F65" s="140">
        <v>1054</v>
      </c>
      <c r="G65" s="119" t="s">
        <v>27</v>
      </c>
    </row>
    <row r="66" spans="1:7" ht="52.8" x14ac:dyDescent="0.3">
      <c r="A66" s="120" t="s">
        <v>28</v>
      </c>
      <c r="B66" s="121" t="s">
        <v>29</v>
      </c>
      <c r="C66" s="141">
        <v>3340</v>
      </c>
      <c r="D66" s="141">
        <v>1522</v>
      </c>
      <c r="E66" s="142">
        <v>548</v>
      </c>
      <c r="F66" s="142">
        <v>825</v>
      </c>
      <c r="G66" s="122" t="s">
        <v>30</v>
      </c>
    </row>
    <row r="67" spans="1:7" x14ac:dyDescent="0.3">
      <c r="A67" s="123" t="s">
        <v>31</v>
      </c>
      <c r="B67" s="118" t="s">
        <v>32</v>
      </c>
      <c r="C67" s="139">
        <v>1490</v>
      </c>
      <c r="D67" s="139">
        <v>448</v>
      </c>
      <c r="E67" s="140">
        <v>1116</v>
      </c>
      <c r="F67" s="140">
        <v>1735</v>
      </c>
      <c r="G67" s="119" t="s">
        <v>33</v>
      </c>
    </row>
    <row r="68" spans="1:7" ht="26.4" x14ac:dyDescent="0.3">
      <c r="A68" s="120" t="s">
        <v>34</v>
      </c>
      <c r="B68" s="121" t="s">
        <v>35</v>
      </c>
      <c r="C68" s="141">
        <v>1565</v>
      </c>
      <c r="D68" s="141">
        <v>955</v>
      </c>
      <c r="E68" s="142">
        <v>1240</v>
      </c>
      <c r="F68" s="142">
        <v>1934</v>
      </c>
      <c r="G68" s="122" t="s">
        <v>36</v>
      </c>
    </row>
    <row r="69" spans="1:7" x14ac:dyDescent="0.3">
      <c r="A69" s="123" t="s">
        <v>37</v>
      </c>
      <c r="B69" s="118" t="s">
        <v>38</v>
      </c>
      <c r="C69" s="139">
        <v>226</v>
      </c>
      <c r="D69" s="139">
        <v>92</v>
      </c>
      <c r="E69" s="140">
        <v>568</v>
      </c>
      <c r="F69" s="140">
        <v>867</v>
      </c>
      <c r="G69" s="119" t="s">
        <v>39</v>
      </c>
    </row>
    <row r="70" spans="1:7" ht="26.4" x14ac:dyDescent="0.3">
      <c r="A70" s="120" t="s">
        <v>40</v>
      </c>
      <c r="B70" s="121" t="s">
        <v>41</v>
      </c>
      <c r="C70" s="141">
        <v>2195</v>
      </c>
      <c r="D70" s="141">
        <v>889</v>
      </c>
      <c r="E70" s="142">
        <v>959</v>
      </c>
      <c r="F70" s="142">
        <v>1483</v>
      </c>
      <c r="G70" s="122" t="s">
        <v>42</v>
      </c>
    </row>
    <row r="71" spans="1:7" ht="13.2" customHeight="1" x14ac:dyDescent="0.3">
      <c r="A71" s="120" t="s">
        <v>43</v>
      </c>
      <c r="B71" s="121" t="s">
        <v>44</v>
      </c>
      <c r="C71" s="141">
        <v>1312</v>
      </c>
      <c r="D71" s="141">
        <v>327</v>
      </c>
      <c r="E71" s="142">
        <v>568</v>
      </c>
      <c r="F71" s="142">
        <v>859</v>
      </c>
      <c r="G71" s="122" t="s">
        <v>45</v>
      </c>
    </row>
    <row r="72" spans="1:7" ht="26.4" x14ac:dyDescent="0.3">
      <c r="A72" s="120" t="s">
        <v>46</v>
      </c>
      <c r="B72" s="121" t="s">
        <v>47</v>
      </c>
      <c r="C72" s="141">
        <v>5311</v>
      </c>
      <c r="D72" s="141">
        <v>2149</v>
      </c>
      <c r="E72" s="142">
        <v>1169</v>
      </c>
      <c r="F72" s="142">
        <v>1803</v>
      </c>
      <c r="G72" s="122" t="s">
        <v>48</v>
      </c>
    </row>
    <row r="73" spans="1:7" x14ac:dyDescent="0.3">
      <c r="A73" s="123" t="s">
        <v>49</v>
      </c>
      <c r="B73" s="124" t="s">
        <v>50</v>
      </c>
      <c r="C73" s="139">
        <v>7891</v>
      </c>
      <c r="D73" s="139">
        <v>4998</v>
      </c>
      <c r="E73" s="140">
        <v>829</v>
      </c>
      <c r="F73" s="140">
        <v>1275</v>
      </c>
      <c r="G73" s="125" t="s">
        <v>51</v>
      </c>
    </row>
    <row r="74" spans="1:7" ht="26.4" x14ac:dyDescent="0.3">
      <c r="A74" s="126" t="s">
        <v>52</v>
      </c>
      <c r="B74" s="127" t="s">
        <v>53</v>
      </c>
      <c r="C74" s="141">
        <v>6635</v>
      </c>
      <c r="D74" s="141">
        <v>4470</v>
      </c>
      <c r="E74" s="142">
        <v>1181</v>
      </c>
      <c r="F74" s="142">
        <v>1836</v>
      </c>
      <c r="G74" s="128" t="s">
        <v>54</v>
      </c>
    </row>
    <row r="75" spans="1:7" x14ac:dyDescent="0.3">
      <c r="A75" s="126" t="s">
        <v>55</v>
      </c>
      <c r="B75" s="127" t="s">
        <v>56</v>
      </c>
      <c r="C75" s="139">
        <v>1569</v>
      </c>
      <c r="D75" s="139">
        <v>1085</v>
      </c>
      <c r="E75" s="140">
        <v>657</v>
      </c>
      <c r="F75" s="140">
        <v>999</v>
      </c>
      <c r="G75" s="128" t="s">
        <v>57</v>
      </c>
    </row>
    <row r="76" spans="1:7" ht="12.6" customHeight="1" x14ac:dyDescent="0.3">
      <c r="A76" s="129" t="s">
        <v>58</v>
      </c>
      <c r="B76" s="130" t="s">
        <v>59</v>
      </c>
      <c r="C76" s="139">
        <v>1559</v>
      </c>
      <c r="D76" s="139">
        <v>862</v>
      </c>
      <c r="E76" s="140">
        <v>872</v>
      </c>
      <c r="F76" s="140">
        <v>1328</v>
      </c>
      <c r="G76" s="131" t="s">
        <v>60</v>
      </c>
    </row>
    <row r="78" spans="1:7" x14ac:dyDescent="0.3">
      <c r="A78" s="114" t="s">
        <v>369</v>
      </c>
    </row>
    <row r="79" spans="1:7" ht="40.5" customHeight="1" x14ac:dyDescent="0.3">
      <c r="A79" s="151" t="s">
        <v>0</v>
      </c>
      <c r="B79" s="152"/>
      <c r="C79" s="91" t="s">
        <v>263</v>
      </c>
      <c r="D79" s="92" t="s">
        <v>264</v>
      </c>
      <c r="E79" s="93" t="s">
        <v>361</v>
      </c>
      <c r="F79" s="94" t="s">
        <v>362</v>
      </c>
      <c r="G79" s="95" t="s">
        <v>1</v>
      </c>
    </row>
    <row r="80" spans="1:7" ht="10.199999999999999" customHeight="1" x14ac:dyDescent="0.3">
      <c r="A80" s="135"/>
      <c r="B80" s="135"/>
      <c r="C80" s="135"/>
      <c r="D80" s="136"/>
      <c r="E80" s="136"/>
      <c r="F80" s="136"/>
    </row>
    <row r="81" spans="1:7" x14ac:dyDescent="0.3">
      <c r="A81" s="135"/>
      <c r="B81" s="135" t="s">
        <v>2</v>
      </c>
      <c r="C81" s="137">
        <f>SUM(C83:C101)</f>
        <v>82688</v>
      </c>
      <c r="D81" s="137">
        <f>SUM(D83:D101)</f>
        <v>32572</v>
      </c>
      <c r="E81" s="137">
        <v>763</v>
      </c>
      <c r="F81" s="137">
        <v>1164</v>
      </c>
      <c r="G81" s="117" t="s">
        <v>3</v>
      </c>
    </row>
    <row r="82" spans="1:7" ht="10.8" customHeight="1" x14ac:dyDescent="0.3">
      <c r="A82" s="135"/>
      <c r="B82" s="135"/>
      <c r="C82" s="135"/>
      <c r="D82" s="137"/>
      <c r="E82" s="137"/>
      <c r="F82" s="137"/>
      <c r="G82" s="138"/>
    </row>
    <row r="83" spans="1:7" x14ac:dyDescent="0.3">
      <c r="A83" s="115" t="s">
        <v>4</v>
      </c>
      <c r="B83" s="116" t="s">
        <v>5</v>
      </c>
      <c r="C83" s="139">
        <v>2130</v>
      </c>
      <c r="D83" s="139">
        <v>381</v>
      </c>
      <c r="E83" s="140">
        <v>796</v>
      </c>
      <c r="F83" s="140">
        <v>1200</v>
      </c>
      <c r="G83" s="117" t="s">
        <v>6</v>
      </c>
    </row>
    <row r="84" spans="1:7" x14ac:dyDescent="0.3">
      <c r="A84" s="115" t="s">
        <v>7</v>
      </c>
      <c r="B84" s="118" t="s">
        <v>8</v>
      </c>
      <c r="C84" s="139">
        <v>4718</v>
      </c>
      <c r="D84" s="139">
        <v>366</v>
      </c>
      <c r="E84" s="140">
        <v>1072</v>
      </c>
      <c r="F84" s="140">
        <v>1656</v>
      </c>
      <c r="G84" s="119" t="s">
        <v>9</v>
      </c>
    </row>
    <row r="85" spans="1:7" x14ac:dyDescent="0.3">
      <c r="A85" s="115" t="s">
        <v>10</v>
      </c>
      <c r="B85" s="118" t="s">
        <v>11</v>
      </c>
      <c r="C85" s="139">
        <v>27156</v>
      </c>
      <c r="D85" s="139">
        <v>10314</v>
      </c>
      <c r="E85" s="140">
        <v>593</v>
      </c>
      <c r="F85" s="140">
        <v>892</v>
      </c>
      <c r="G85" s="119" t="s">
        <v>12</v>
      </c>
    </row>
    <row r="86" spans="1:7" ht="39.6" x14ac:dyDescent="0.3">
      <c r="A86" s="120" t="s">
        <v>13</v>
      </c>
      <c r="B86" s="121" t="s">
        <v>14</v>
      </c>
      <c r="C86" s="141">
        <v>1328</v>
      </c>
      <c r="D86" s="141">
        <v>226</v>
      </c>
      <c r="E86" s="142">
        <v>1533</v>
      </c>
      <c r="F86" s="142">
        <v>2381</v>
      </c>
      <c r="G86" s="122" t="s">
        <v>15</v>
      </c>
    </row>
    <row r="87" spans="1:7" ht="52.8" x14ac:dyDescent="0.3">
      <c r="A87" s="120" t="s">
        <v>16</v>
      </c>
      <c r="B87" s="121" t="s">
        <v>17</v>
      </c>
      <c r="C87" s="141">
        <v>1165</v>
      </c>
      <c r="D87" s="141">
        <v>177</v>
      </c>
      <c r="E87" s="142">
        <v>810</v>
      </c>
      <c r="F87" s="142">
        <v>1229</v>
      </c>
      <c r="G87" s="122" t="s">
        <v>18</v>
      </c>
    </row>
    <row r="88" spans="1:7" x14ac:dyDescent="0.3">
      <c r="A88" s="123" t="s">
        <v>19</v>
      </c>
      <c r="B88" s="118" t="s">
        <v>20</v>
      </c>
      <c r="C88" s="139">
        <v>3959</v>
      </c>
      <c r="D88" s="139">
        <v>306</v>
      </c>
      <c r="E88" s="140">
        <v>526</v>
      </c>
      <c r="F88" s="140">
        <v>784</v>
      </c>
      <c r="G88" s="119" t="s">
        <v>21</v>
      </c>
    </row>
    <row r="89" spans="1:7" ht="26.4" x14ac:dyDescent="0.3">
      <c r="A89" s="120" t="s">
        <v>22</v>
      </c>
      <c r="B89" s="121" t="s">
        <v>23</v>
      </c>
      <c r="C89" s="141">
        <v>12025</v>
      </c>
      <c r="D89" s="141">
        <v>5691</v>
      </c>
      <c r="E89" s="142">
        <v>559</v>
      </c>
      <c r="F89" s="142">
        <v>844</v>
      </c>
      <c r="G89" s="122" t="s">
        <v>24</v>
      </c>
    </row>
    <row r="90" spans="1:7" x14ac:dyDescent="0.3">
      <c r="A90" s="123" t="s">
        <v>25</v>
      </c>
      <c r="B90" s="118" t="s">
        <v>26</v>
      </c>
      <c r="C90" s="139">
        <v>3821</v>
      </c>
      <c r="D90" s="139">
        <v>472</v>
      </c>
      <c r="E90" s="140">
        <v>687</v>
      </c>
      <c r="F90" s="140">
        <v>1036</v>
      </c>
      <c r="G90" s="119" t="s">
        <v>27</v>
      </c>
    </row>
    <row r="91" spans="1:7" ht="52.8" x14ac:dyDescent="0.3">
      <c r="A91" s="120" t="s">
        <v>28</v>
      </c>
      <c r="B91" s="121" t="s">
        <v>29</v>
      </c>
      <c r="C91" s="141">
        <v>3216</v>
      </c>
      <c r="D91" s="141">
        <v>1684</v>
      </c>
      <c r="E91" s="142">
        <v>448</v>
      </c>
      <c r="F91" s="142">
        <v>667</v>
      </c>
      <c r="G91" s="122" t="s">
        <v>30</v>
      </c>
    </row>
    <row r="92" spans="1:7" x14ac:dyDescent="0.3">
      <c r="A92" s="123" t="s">
        <v>31</v>
      </c>
      <c r="B92" s="118" t="s">
        <v>32</v>
      </c>
      <c r="C92" s="139">
        <v>699</v>
      </c>
      <c r="D92" s="139">
        <v>232</v>
      </c>
      <c r="E92" s="140">
        <v>1214</v>
      </c>
      <c r="F92" s="140">
        <v>1891</v>
      </c>
      <c r="G92" s="119" t="s">
        <v>33</v>
      </c>
    </row>
    <row r="93" spans="1:7" ht="26.4" x14ac:dyDescent="0.3">
      <c r="A93" s="120" t="s">
        <v>34</v>
      </c>
      <c r="B93" s="121" t="s">
        <v>35</v>
      </c>
      <c r="C93" s="141">
        <v>1010</v>
      </c>
      <c r="D93" s="141">
        <v>565</v>
      </c>
      <c r="E93" s="142">
        <v>1127</v>
      </c>
      <c r="F93" s="142">
        <v>1747</v>
      </c>
      <c r="G93" s="122" t="s">
        <v>36</v>
      </c>
    </row>
    <row r="94" spans="1:7" x14ac:dyDescent="0.3">
      <c r="A94" s="123" t="s">
        <v>37</v>
      </c>
      <c r="B94" s="118" t="s">
        <v>38</v>
      </c>
      <c r="C94" s="139">
        <v>331</v>
      </c>
      <c r="D94" s="139">
        <v>124</v>
      </c>
      <c r="E94" s="140">
        <v>659</v>
      </c>
      <c r="F94" s="140">
        <v>988</v>
      </c>
      <c r="G94" s="119" t="s">
        <v>39</v>
      </c>
    </row>
    <row r="95" spans="1:7" ht="26.4" x14ac:dyDescent="0.3">
      <c r="A95" s="120" t="s">
        <v>40</v>
      </c>
      <c r="B95" s="121" t="s">
        <v>41</v>
      </c>
      <c r="C95" s="141">
        <v>1745</v>
      </c>
      <c r="D95" s="141">
        <v>785</v>
      </c>
      <c r="E95" s="142">
        <v>824</v>
      </c>
      <c r="F95" s="142">
        <v>1263</v>
      </c>
      <c r="G95" s="122" t="s">
        <v>42</v>
      </c>
    </row>
    <row r="96" spans="1:7" ht="13.2" customHeight="1" x14ac:dyDescent="0.3">
      <c r="A96" s="120" t="s">
        <v>43</v>
      </c>
      <c r="B96" s="121" t="s">
        <v>44</v>
      </c>
      <c r="C96" s="141">
        <v>1142</v>
      </c>
      <c r="D96" s="141">
        <v>261</v>
      </c>
      <c r="E96" s="142">
        <v>626</v>
      </c>
      <c r="F96" s="142">
        <v>954</v>
      </c>
      <c r="G96" s="122" t="s">
        <v>45</v>
      </c>
    </row>
    <row r="97" spans="1:7" ht="26.4" x14ac:dyDescent="0.3">
      <c r="A97" s="120" t="s">
        <v>46</v>
      </c>
      <c r="B97" s="121" t="s">
        <v>47</v>
      </c>
      <c r="C97" s="141">
        <v>4391</v>
      </c>
      <c r="D97" s="141">
        <v>1710</v>
      </c>
      <c r="E97" s="142">
        <v>1134</v>
      </c>
      <c r="F97" s="142">
        <v>1747</v>
      </c>
      <c r="G97" s="122" t="s">
        <v>48</v>
      </c>
    </row>
    <row r="98" spans="1:7" x14ac:dyDescent="0.3">
      <c r="A98" s="123" t="s">
        <v>49</v>
      </c>
      <c r="B98" s="124" t="s">
        <v>50</v>
      </c>
      <c r="C98" s="139">
        <v>6865</v>
      </c>
      <c r="D98" s="139">
        <v>4598</v>
      </c>
      <c r="E98" s="140">
        <v>761</v>
      </c>
      <c r="F98" s="140">
        <v>1167</v>
      </c>
      <c r="G98" s="125" t="s">
        <v>51</v>
      </c>
    </row>
    <row r="99" spans="1:7" ht="26.4" x14ac:dyDescent="0.3">
      <c r="A99" s="126" t="s">
        <v>52</v>
      </c>
      <c r="B99" s="127" t="s">
        <v>53</v>
      </c>
      <c r="C99" s="141">
        <v>4548</v>
      </c>
      <c r="D99" s="141">
        <v>3132</v>
      </c>
      <c r="E99" s="142">
        <v>1193</v>
      </c>
      <c r="F99" s="142">
        <v>1856</v>
      </c>
      <c r="G99" s="128" t="s">
        <v>54</v>
      </c>
    </row>
    <row r="100" spans="1:7" x14ac:dyDescent="0.3">
      <c r="A100" s="126" t="s">
        <v>55</v>
      </c>
      <c r="B100" s="127" t="s">
        <v>56</v>
      </c>
      <c r="C100" s="139">
        <v>1284</v>
      </c>
      <c r="D100" s="139">
        <v>956</v>
      </c>
      <c r="E100" s="140">
        <v>567</v>
      </c>
      <c r="F100" s="140">
        <v>859</v>
      </c>
      <c r="G100" s="128" t="s">
        <v>57</v>
      </c>
    </row>
    <row r="101" spans="1:7" ht="10.8" customHeight="1" x14ac:dyDescent="0.3">
      <c r="A101" s="129" t="s">
        <v>58</v>
      </c>
      <c r="B101" s="130" t="s">
        <v>59</v>
      </c>
      <c r="C101" s="139">
        <v>1155</v>
      </c>
      <c r="D101" s="139">
        <v>592</v>
      </c>
      <c r="E101" s="140">
        <v>650</v>
      </c>
      <c r="F101" s="140">
        <v>970</v>
      </c>
      <c r="G101" s="131" t="s">
        <v>60</v>
      </c>
    </row>
    <row r="103" spans="1:7" x14ac:dyDescent="0.3">
      <c r="A103" s="114" t="s">
        <v>370</v>
      </c>
    </row>
    <row r="104" spans="1:7" ht="40.5" customHeight="1" x14ac:dyDescent="0.3">
      <c r="A104" s="151" t="s">
        <v>0</v>
      </c>
      <c r="B104" s="152"/>
      <c r="C104" s="91" t="s">
        <v>263</v>
      </c>
      <c r="D104" s="92" t="s">
        <v>264</v>
      </c>
      <c r="E104" s="93" t="s">
        <v>361</v>
      </c>
      <c r="F104" s="94" t="s">
        <v>362</v>
      </c>
      <c r="G104" s="95" t="s">
        <v>1</v>
      </c>
    </row>
    <row r="105" spans="1:7" ht="10.199999999999999" customHeight="1" x14ac:dyDescent="0.3">
      <c r="A105" s="135"/>
      <c r="B105" s="135"/>
      <c r="C105" s="135"/>
      <c r="D105" s="136"/>
      <c r="E105" s="136"/>
      <c r="F105" s="136"/>
    </row>
    <row r="106" spans="1:7" x14ac:dyDescent="0.3">
      <c r="A106" s="135"/>
      <c r="B106" s="135" t="s">
        <v>2</v>
      </c>
      <c r="C106" s="137">
        <f>SUM(C108:C126)</f>
        <v>7291</v>
      </c>
      <c r="D106" s="137">
        <f>SUM(D108:D126)</f>
        <v>3281</v>
      </c>
      <c r="E106" s="137">
        <v>796</v>
      </c>
      <c r="F106" s="137">
        <v>1220</v>
      </c>
      <c r="G106" s="117" t="s">
        <v>3</v>
      </c>
    </row>
    <row r="107" spans="1:7" ht="10.199999999999999" customHeight="1" x14ac:dyDescent="0.3">
      <c r="A107" s="135"/>
      <c r="B107" s="135"/>
      <c r="C107" s="135"/>
      <c r="D107" s="137"/>
      <c r="E107" s="137"/>
      <c r="F107" s="137"/>
      <c r="G107" s="138"/>
    </row>
    <row r="108" spans="1:7" x14ac:dyDescent="0.3">
      <c r="A108" s="115" t="s">
        <v>4</v>
      </c>
      <c r="B108" s="116" t="s">
        <v>5</v>
      </c>
      <c r="C108" s="139">
        <v>165</v>
      </c>
      <c r="D108" s="139">
        <v>42</v>
      </c>
      <c r="E108" s="140">
        <v>932</v>
      </c>
      <c r="F108" s="140">
        <v>1426</v>
      </c>
      <c r="G108" s="117" t="s">
        <v>6</v>
      </c>
    </row>
    <row r="109" spans="1:7" x14ac:dyDescent="0.3">
      <c r="A109" s="115" t="s">
        <v>7</v>
      </c>
      <c r="B109" s="118" t="s">
        <v>8</v>
      </c>
      <c r="C109" s="107" t="s">
        <v>363</v>
      </c>
      <c r="D109" s="107" t="s">
        <v>363</v>
      </c>
      <c r="E109" s="107" t="s">
        <v>363</v>
      </c>
      <c r="F109" s="107" t="s">
        <v>363</v>
      </c>
      <c r="G109" s="119" t="s">
        <v>9</v>
      </c>
    </row>
    <row r="110" spans="1:7" x14ac:dyDescent="0.3">
      <c r="A110" s="115" t="s">
        <v>10</v>
      </c>
      <c r="B110" s="118" t="s">
        <v>11</v>
      </c>
      <c r="C110" s="139">
        <v>3435</v>
      </c>
      <c r="D110" s="139">
        <v>1536</v>
      </c>
      <c r="E110" s="140">
        <v>716</v>
      </c>
      <c r="F110" s="140">
        <v>1098</v>
      </c>
      <c r="G110" s="119" t="s">
        <v>12</v>
      </c>
    </row>
    <row r="111" spans="1:7" ht="39.6" x14ac:dyDescent="0.3">
      <c r="A111" s="120" t="s">
        <v>13</v>
      </c>
      <c r="B111" s="121" t="s">
        <v>14</v>
      </c>
      <c r="C111" s="141">
        <v>52</v>
      </c>
      <c r="D111" s="141">
        <v>9</v>
      </c>
      <c r="E111" s="142">
        <v>1575</v>
      </c>
      <c r="F111" s="142">
        <v>2457</v>
      </c>
      <c r="G111" s="122" t="s">
        <v>15</v>
      </c>
    </row>
    <row r="112" spans="1:7" ht="52.8" x14ac:dyDescent="0.3">
      <c r="A112" s="120" t="s">
        <v>16</v>
      </c>
      <c r="B112" s="121" t="s">
        <v>17</v>
      </c>
      <c r="C112" s="141">
        <v>91</v>
      </c>
      <c r="D112" s="141">
        <v>11</v>
      </c>
      <c r="E112" s="142">
        <v>620</v>
      </c>
      <c r="F112" s="142">
        <v>931</v>
      </c>
      <c r="G112" s="122" t="s">
        <v>18</v>
      </c>
    </row>
    <row r="113" spans="1:7" x14ac:dyDescent="0.3">
      <c r="A113" s="123" t="s">
        <v>19</v>
      </c>
      <c r="B113" s="118" t="s">
        <v>20</v>
      </c>
      <c r="C113" s="139">
        <v>150</v>
      </c>
      <c r="D113" s="139">
        <v>18</v>
      </c>
      <c r="E113" s="140">
        <v>630</v>
      </c>
      <c r="F113" s="140">
        <v>947</v>
      </c>
      <c r="G113" s="119" t="s">
        <v>21</v>
      </c>
    </row>
    <row r="114" spans="1:7" ht="26.4" x14ac:dyDescent="0.3">
      <c r="A114" s="120" t="s">
        <v>22</v>
      </c>
      <c r="B114" s="121" t="s">
        <v>23</v>
      </c>
      <c r="C114" s="141">
        <v>760</v>
      </c>
      <c r="D114" s="141">
        <v>397</v>
      </c>
      <c r="E114" s="142">
        <v>529</v>
      </c>
      <c r="F114" s="142">
        <v>795</v>
      </c>
      <c r="G114" s="122" t="s">
        <v>24</v>
      </c>
    </row>
    <row r="115" spans="1:7" x14ac:dyDescent="0.3">
      <c r="A115" s="123" t="s">
        <v>25</v>
      </c>
      <c r="B115" s="118" t="s">
        <v>26</v>
      </c>
      <c r="C115" s="139">
        <v>217</v>
      </c>
      <c r="D115" s="139">
        <v>28</v>
      </c>
      <c r="E115" s="140">
        <v>715</v>
      </c>
      <c r="F115" s="140">
        <v>1082</v>
      </c>
      <c r="G115" s="119" t="s">
        <v>27</v>
      </c>
    </row>
    <row r="116" spans="1:7" ht="52.8" x14ac:dyDescent="0.3">
      <c r="A116" s="120" t="s">
        <v>28</v>
      </c>
      <c r="B116" s="121" t="s">
        <v>29</v>
      </c>
      <c r="C116" s="141">
        <v>224</v>
      </c>
      <c r="D116" s="141">
        <v>75</v>
      </c>
      <c r="E116" s="142">
        <v>412</v>
      </c>
      <c r="F116" s="142">
        <v>608</v>
      </c>
      <c r="G116" s="122" t="s">
        <v>30</v>
      </c>
    </row>
    <row r="117" spans="1:7" x14ac:dyDescent="0.3">
      <c r="A117" s="123" t="s">
        <v>31</v>
      </c>
      <c r="B117" s="118" t="s">
        <v>32</v>
      </c>
      <c r="C117" s="139">
        <v>86</v>
      </c>
      <c r="D117" s="139">
        <v>31</v>
      </c>
      <c r="E117" s="140">
        <v>1289</v>
      </c>
      <c r="F117" s="140">
        <v>2004</v>
      </c>
      <c r="G117" s="119" t="s">
        <v>33</v>
      </c>
    </row>
    <row r="118" spans="1:7" ht="26.4" x14ac:dyDescent="0.3">
      <c r="A118" s="120" t="s">
        <v>34</v>
      </c>
      <c r="B118" s="121" t="s">
        <v>35</v>
      </c>
      <c r="C118" s="141">
        <v>85</v>
      </c>
      <c r="D118" s="141">
        <v>47</v>
      </c>
      <c r="E118" s="142">
        <v>1247</v>
      </c>
      <c r="F118" s="142">
        <v>1945</v>
      </c>
      <c r="G118" s="122" t="s">
        <v>36</v>
      </c>
    </row>
    <row r="119" spans="1:7" x14ac:dyDescent="0.3">
      <c r="A119" s="123" t="s">
        <v>37</v>
      </c>
      <c r="B119" s="118" t="s">
        <v>38</v>
      </c>
      <c r="C119" s="139">
        <v>3</v>
      </c>
      <c r="D119" s="139">
        <v>1</v>
      </c>
      <c r="E119" s="107" t="s">
        <v>363</v>
      </c>
      <c r="F119" s="107" t="s">
        <v>363</v>
      </c>
      <c r="G119" s="119" t="s">
        <v>39</v>
      </c>
    </row>
    <row r="120" spans="1:7" ht="26.4" x14ac:dyDescent="0.3">
      <c r="A120" s="120" t="s">
        <v>40</v>
      </c>
      <c r="B120" s="121" t="s">
        <v>41</v>
      </c>
      <c r="C120" s="141">
        <v>69</v>
      </c>
      <c r="D120" s="141">
        <v>41</v>
      </c>
      <c r="E120" s="107" t="s">
        <v>363</v>
      </c>
      <c r="F120" s="107" t="s">
        <v>363</v>
      </c>
      <c r="G120" s="122" t="s">
        <v>42</v>
      </c>
    </row>
    <row r="121" spans="1:7" ht="13.8" customHeight="1" x14ac:dyDescent="0.3">
      <c r="A121" s="120" t="s">
        <v>43</v>
      </c>
      <c r="B121" s="121" t="s">
        <v>44</v>
      </c>
      <c r="C121" s="141">
        <v>72</v>
      </c>
      <c r="D121" s="141">
        <v>15</v>
      </c>
      <c r="E121" s="142">
        <v>767</v>
      </c>
      <c r="F121" s="142">
        <v>1163</v>
      </c>
      <c r="G121" s="122" t="s">
        <v>45</v>
      </c>
    </row>
    <row r="122" spans="1:7" ht="26.4" x14ac:dyDescent="0.3">
      <c r="A122" s="120" t="s">
        <v>46</v>
      </c>
      <c r="B122" s="121" t="s">
        <v>47</v>
      </c>
      <c r="C122" s="141">
        <v>781</v>
      </c>
      <c r="D122" s="141">
        <v>279</v>
      </c>
      <c r="E122" s="142">
        <v>1074</v>
      </c>
      <c r="F122" s="142">
        <v>1649</v>
      </c>
      <c r="G122" s="122" t="s">
        <v>48</v>
      </c>
    </row>
    <row r="123" spans="1:7" x14ac:dyDescent="0.3">
      <c r="A123" s="123" t="s">
        <v>49</v>
      </c>
      <c r="B123" s="124" t="s">
        <v>50</v>
      </c>
      <c r="C123" s="139">
        <v>477</v>
      </c>
      <c r="D123" s="139">
        <v>323</v>
      </c>
      <c r="E123" s="140">
        <v>810</v>
      </c>
      <c r="F123" s="140">
        <v>1244</v>
      </c>
      <c r="G123" s="125" t="s">
        <v>51</v>
      </c>
    </row>
    <row r="124" spans="1:7" ht="26.4" x14ac:dyDescent="0.3">
      <c r="A124" s="126" t="s">
        <v>52</v>
      </c>
      <c r="B124" s="127" t="s">
        <v>53</v>
      </c>
      <c r="C124" s="141">
        <v>407</v>
      </c>
      <c r="D124" s="141">
        <v>297</v>
      </c>
      <c r="E124" s="142">
        <v>1088</v>
      </c>
      <c r="F124" s="142">
        <v>1681</v>
      </c>
      <c r="G124" s="128" t="s">
        <v>54</v>
      </c>
    </row>
    <row r="125" spans="1:7" x14ac:dyDescent="0.3">
      <c r="A125" s="126" t="s">
        <v>55</v>
      </c>
      <c r="B125" s="127" t="s">
        <v>56</v>
      </c>
      <c r="C125" s="139">
        <v>109</v>
      </c>
      <c r="D125" s="139">
        <v>87</v>
      </c>
      <c r="E125" s="140">
        <v>628</v>
      </c>
      <c r="F125" s="140">
        <v>952</v>
      </c>
      <c r="G125" s="128" t="s">
        <v>57</v>
      </c>
    </row>
    <row r="126" spans="1:7" ht="12" customHeight="1" x14ac:dyDescent="0.3">
      <c r="A126" s="129" t="s">
        <v>58</v>
      </c>
      <c r="B126" s="130" t="s">
        <v>59</v>
      </c>
      <c r="C126" s="139">
        <v>108</v>
      </c>
      <c r="D126" s="139">
        <v>44</v>
      </c>
      <c r="E126" s="140">
        <v>858</v>
      </c>
      <c r="F126" s="140">
        <v>1290</v>
      </c>
      <c r="G126" s="131" t="s">
        <v>60</v>
      </c>
    </row>
    <row r="128" spans="1:7" x14ac:dyDescent="0.3">
      <c r="A128" s="114" t="s">
        <v>371</v>
      </c>
    </row>
    <row r="129" spans="1:7" ht="40.5" customHeight="1" x14ac:dyDescent="0.3">
      <c r="A129" s="151" t="s">
        <v>0</v>
      </c>
      <c r="B129" s="152"/>
      <c r="C129" s="91" t="s">
        <v>263</v>
      </c>
      <c r="D129" s="92" t="s">
        <v>264</v>
      </c>
      <c r="E129" s="93" t="s">
        <v>361</v>
      </c>
      <c r="F129" s="94" t="s">
        <v>362</v>
      </c>
      <c r="G129" s="95" t="s">
        <v>1</v>
      </c>
    </row>
    <row r="130" spans="1:7" ht="7.2" customHeight="1" x14ac:dyDescent="0.3">
      <c r="A130" s="135"/>
      <c r="B130" s="135"/>
      <c r="C130" s="135"/>
      <c r="D130" s="136"/>
      <c r="E130" s="136"/>
      <c r="F130" s="136"/>
    </row>
    <row r="131" spans="1:7" x14ac:dyDescent="0.3">
      <c r="A131" s="135"/>
      <c r="B131" s="135" t="s">
        <v>2</v>
      </c>
      <c r="C131" s="137">
        <f>SUM(C133:C151)</f>
        <v>50957</v>
      </c>
      <c r="D131" s="137">
        <f>SUM(D133:D151)</f>
        <v>20576</v>
      </c>
      <c r="E131" s="137">
        <v>723</v>
      </c>
      <c r="F131" s="137">
        <v>1091</v>
      </c>
      <c r="G131" s="117" t="s">
        <v>3</v>
      </c>
    </row>
    <row r="132" spans="1:7" ht="10.199999999999999" customHeight="1" x14ac:dyDescent="0.3">
      <c r="A132" s="135"/>
      <c r="B132" s="135"/>
      <c r="C132" s="135"/>
      <c r="D132" s="137"/>
      <c r="E132" s="137"/>
      <c r="F132" s="137"/>
      <c r="G132" s="138"/>
    </row>
    <row r="133" spans="1:7" x14ac:dyDescent="0.3">
      <c r="A133" s="115" t="s">
        <v>4</v>
      </c>
      <c r="B133" s="116" t="s">
        <v>5</v>
      </c>
      <c r="C133" s="139">
        <v>1718</v>
      </c>
      <c r="D133" s="139">
        <v>311</v>
      </c>
      <c r="E133" s="140">
        <v>933</v>
      </c>
      <c r="F133" s="140">
        <v>1419</v>
      </c>
      <c r="G133" s="117" t="s">
        <v>6</v>
      </c>
    </row>
    <row r="134" spans="1:7" x14ac:dyDescent="0.3">
      <c r="A134" s="115" t="s">
        <v>7</v>
      </c>
      <c r="B134" s="118" t="s">
        <v>8</v>
      </c>
      <c r="C134" s="139">
        <v>1125</v>
      </c>
      <c r="D134" s="139">
        <v>64</v>
      </c>
      <c r="E134" s="140">
        <v>961</v>
      </c>
      <c r="F134" s="140">
        <v>1464</v>
      </c>
      <c r="G134" s="119" t="s">
        <v>9</v>
      </c>
    </row>
    <row r="135" spans="1:7" x14ac:dyDescent="0.3">
      <c r="A135" s="115" t="s">
        <v>10</v>
      </c>
      <c r="B135" s="118" t="s">
        <v>11</v>
      </c>
      <c r="C135" s="139">
        <v>16826</v>
      </c>
      <c r="D135" s="139">
        <v>5980</v>
      </c>
      <c r="E135" s="140">
        <v>556</v>
      </c>
      <c r="F135" s="140">
        <v>815</v>
      </c>
      <c r="G135" s="119" t="s">
        <v>12</v>
      </c>
    </row>
    <row r="136" spans="1:7" ht="39.6" x14ac:dyDescent="0.3">
      <c r="A136" s="120" t="s">
        <v>13</v>
      </c>
      <c r="B136" s="121" t="s">
        <v>14</v>
      </c>
      <c r="C136" s="141">
        <v>720</v>
      </c>
      <c r="D136" s="141">
        <v>141</v>
      </c>
      <c r="E136" s="142">
        <v>1579</v>
      </c>
      <c r="F136" s="142">
        <v>2453</v>
      </c>
      <c r="G136" s="122" t="s">
        <v>15</v>
      </c>
    </row>
    <row r="137" spans="1:7" ht="52.8" x14ac:dyDescent="0.3">
      <c r="A137" s="120" t="s">
        <v>16</v>
      </c>
      <c r="B137" s="121" t="s">
        <v>17</v>
      </c>
      <c r="C137" s="141">
        <v>718</v>
      </c>
      <c r="D137" s="141">
        <v>110</v>
      </c>
      <c r="E137" s="142">
        <v>778</v>
      </c>
      <c r="F137" s="142">
        <v>1174</v>
      </c>
      <c r="G137" s="122" t="s">
        <v>18</v>
      </c>
    </row>
    <row r="138" spans="1:7" x14ac:dyDescent="0.3">
      <c r="A138" s="123" t="s">
        <v>19</v>
      </c>
      <c r="B138" s="118" t="s">
        <v>20</v>
      </c>
      <c r="C138" s="139">
        <v>1667</v>
      </c>
      <c r="D138" s="139">
        <v>155</v>
      </c>
      <c r="E138" s="140">
        <v>482</v>
      </c>
      <c r="F138" s="140">
        <v>715</v>
      </c>
      <c r="G138" s="119" t="s">
        <v>21</v>
      </c>
    </row>
    <row r="139" spans="1:7" ht="26.4" x14ac:dyDescent="0.3">
      <c r="A139" s="120" t="s">
        <v>22</v>
      </c>
      <c r="B139" s="121" t="s">
        <v>23</v>
      </c>
      <c r="C139" s="141">
        <v>9727</v>
      </c>
      <c r="D139" s="141">
        <v>4432</v>
      </c>
      <c r="E139" s="142">
        <v>600</v>
      </c>
      <c r="F139" s="142">
        <v>904</v>
      </c>
      <c r="G139" s="122" t="s">
        <v>24</v>
      </c>
    </row>
    <row r="140" spans="1:7" x14ac:dyDescent="0.3">
      <c r="A140" s="123" t="s">
        <v>25</v>
      </c>
      <c r="B140" s="118" t="s">
        <v>26</v>
      </c>
      <c r="C140" s="139">
        <v>1451</v>
      </c>
      <c r="D140" s="139">
        <v>194</v>
      </c>
      <c r="E140" s="140">
        <v>691</v>
      </c>
      <c r="F140" s="140">
        <v>1042</v>
      </c>
      <c r="G140" s="119" t="s">
        <v>27</v>
      </c>
    </row>
    <row r="141" spans="1:7" ht="52.8" x14ac:dyDescent="0.3">
      <c r="A141" s="120" t="s">
        <v>28</v>
      </c>
      <c r="B141" s="121" t="s">
        <v>29</v>
      </c>
      <c r="C141" s="141">
        <v>2286</v>
      </c>
      <c r="D141" s="141">
        <v>910</v>
      </c>
      <c r="E141" s="142">
        <v>483</v>
      </c>
      <c r="F141" s="142">
        <v>726</v>
      </c>
      <c r="G141" s="122" t="s">
        <v>30</v>
      </c>
    </row>
    <row r="142" spans="1:7" x14ac:dyDescent="0.3">
      <c r="A142" s="123" t="s">
        <v>31</v>
      </c>
      <c r="B142" s="118" t="s">
        <v>32</v>
      </c>
      <c r="C142" s="139">
        <v>439</v>
      </c>
      <c r="D142" s="139">
        <v>126</v>
      </c>
      <c r="E142" s="140">
        <v>1023</v>
      </c>
      <c r="F142" s="140">
        <v>1582</v>
      </c>
      <c r="G142" s="119" t="s">
        <v>33</v>
      </c>
    </row>
    <row r="143" spans="1:7" ht="26.4" x14ac:dyDescent="0.3">
      <c r="A143" s="120" t="s">
        <v>34</v>
      </c>
      <c r="B143" s="121" t="s">
        <v>35</v>
      </c>
      <c r="C143" s="141">
        <v>498</v>
      </c>
      <c r="D143" s="141">
        <v>315</v>
      </c>
      <c r="E143" s="142">
        <v>1145</v>
      </c>
      <c r="F143" s="142">
        <v>1761</v>
      </c>
      <c r="G143" s="122" t="s">
        <v>36</v>
      </c>
    </row>
    <row r="144" spans="1:7" x14ac:dyDescent="0.3">
      <c r="A144" s="123" t="s">
        <v>37</v>
      </c>
      <c r="B144" s="118" t="s">
        <v>38</v>
      </c>
      <c r="C144" s="139">
        <v>101</v>
      </c>
      <c r="D144" s="139">
        <v>24</v>
      </c>
      <c r="E144" s="140">
        <v>448</v>
      </c>
      <c r="F144" s="140">
        <v>668</v>
      </c>
      <c r="G144" s="119" t="s">
        <v>39</v>
      </c>
    </row>
    <row r="145" spans="1:7" ht="26.4" x14ac:dyDescent="0.3">
      <c r="A145" s="120" t="s">
        <v>40</v>
      </c>
      <c r="B145" s="121" t="s">
        <v>41</v>
      </c>
      <c r="C145" s="141">
        <v>612</v>
      </c>
      <c r="D145" s="141">
        <v>247</v>
      </c>
      <c r="E145" s="142">
        <v>790</v>
      </c>
      <c r="F145" s="142">
        <v>1191</v>
      </c>
      <c r="G145" s="122" t="s">
        <v>42</v>
      </c>
    </row>
    <row r="146" spans="1:7" ht="12.6" customHeight="1" x14ac:dyDescent="0.3">
      <c r="A146" s="120" t="s">
        <v>43</v>
      </c>
      <c r="B146" s="121" t="s">
        <v>44</v>
      </c>
      <c r="C146" s="141">
        <v>566</v>
      </c>
      <c r="D146" s="141">
        <v>101</v>
      </c>
      <c r="E146" s="142">
        <v>832</v>
      </c>
      <c r="F146" s="142">
        <v>1273</v>
      </c>
      <c r="G146" s="122" t="s">
        <v>45</v>
      </c>
    </row>
    <row r="147" spans="1:7" ht="26.4" x14ac:dyDescent="0.3">
      <c r="A147" s="120" t="s">
        <v>46</v>
      </c>
      <c r="B147" s="121" t="s">
        <v>47</v>
      </c>
      <c r="C147" s="141">
        <v>2981</v>
      </c>
      <c r="D147" s="141">
        <v>1111</v>
      </c>
      <c r="E147" s="142">
        <v>1138</v>
      </c>
      <c r="F147" s="142">
        <v>1751</v>
      </c>
      <c r="G147" s="122" t="s">
        <v>48</v>
      </c>
    </row>
    <row r="148" spans="1:7" x14ac:dyDescent="0.3">
      <c r="A148" s="123" t="s">
        <v>49</v>
      </c>
      <c r="B148" s="124" t="s">
        <v>50</v>
      </c>
      <c r="C148" s="139">
        <v>4178</v>
      </c>
      <c r="D148" s="139">
        <v>2777</v>
      </c>
      <c r="E148" s="140">
        <v>756</v>
      </c>
      <c r="F148" s="140">
        <v>1157</v>
      </c>
      <c r="G148" s="125" t="s">
        <v>51</v>
      </c>
    </row>
    <row r="149" spans="1:7" ht="26.4" x14ac:dyDescent="0.3">
      <c r="A149" s="126" t="s">
        <v>52</v>
      </c>
      <c r="B149" s="127" t="s">
        <v>53</v>
      </c>
      <c r="C149" s="141">
        <v>3311</v>
      </c>
      <c r="D149" s="141">
        <v>2217</v>
      </c>
      <c r="E149" s="142">
        <v>1101</v>
      </c>
      <c r="F149" s="142">
        <v>1699</v>
      </c>
      <c r="G149" s="128" t="s">
        <v>54</v>
      </c>
    </row>
    <row r="150" spans="1:7" x14ac:dyDescent="0.3">
      <c r="A150" s="126" t="s">
        <v>55</v>
      </c>
      <c r="B150" s="127" t="s">
        <v>56</v>
      </c>
      <c r="C150" s="139">
        <v>1356</v>
      </c>
      <c r="D150" s="139">
        <v>1081</v>
      </c>
      <c r="E150" s="140">
        <v>420</v>
      </c>
      <c r="F150" s="140">
        <v>627</v>
      </c>
      <c r="G150" s="128" t="s">
        <v>57</v>
      </c>
    </row>
    <row r="151" spans="1:7" ht="13.2" customHeight="1" x14ac:dyDescent="0.3">
      <c r="A151" s="129" t="s">
        <v>58</v>
      </c>
      <c r="B151" s="130" t="s">
        <v>59</v>
      </c>
      <c r="C151" s="139">
        <v>677</v>
      </c>
      <c r="D151" s="139">
        <v>280</v>
      </c>
      <c r="E151" s="140">
        <v>603</v>
      </c>
      <c r="F151" s="140">
        <v>897</v>
      </c>
      <c r="G151" s="131" t="s">
        <v>60</v>
      </c>
    </row>
    <row r="153" spans="1:7" x14ac:dyDescent="0.3">
      <c r="A153" s="114" t="s">
        <v>372</v>
      </c>
    </row>
    <row r="154" spans="1:7" ht="40.5" customHeight="1" x14ac:dyDescent="0.3">
      <c r="A154" s="151" t="s">
        <v>0</v>
      </c>
      <c r="B154" s="152"/>
      <c r="C154" s="91" t="s">
        <v>263</v>
      </c>
      <c r="D154" s="92" t="s">
        <v>264</v>
      </c>
      <c r="E154" s="93" t="s">
        <v>361</v>
      </c>
      <c r="F154" s="94" t="s">
        <v>362</v>
      </c>
      <c r="G154" s="95" t="s">
        <v>1</v>
      </c>
    </row>
    <row r="155" spans="1:7" ht="10.8" customHeight="1" x14ac:dyDescent="0.3">
      <c r="A155" s="135"/>
      <c r="B155" s="135"/>
      <c r="C155" s="135"/>
      <c r="D155" s="136"/>
      <c r="E155" s="136"/>
      <c r="F155" s="136"/>
    </row>
    <row r="156" spans="1:7" x14ac:dyDescent="0.3">
      <c r="A156" s="135"/>
      <c r="B156" s="135" t="s">
        <v>2</v>
      </c>
      <c r="C156" s="137">
        <f>SUM(C158:C176)</f>
        <v>54133</v>
      </c>
      <c r="D156" s="137">
        <f>SUM(D158:D176)</f>
        <v>24729</v>
      </c>
      <c r="E156" s="137">
        <v>970</v>
      </c>
      <c r="F156" s="137">
        <v>1495</v>
      </c>
      <c r="G156" s="117" t="s">
        <v>3</v>
      </c>
    </row>
    <row r="157" spans="1:7" ht="10.199999999999999" customHeight="1" x14ac:dyDescent="0.3">
      <c r="A157" s="135"/>
      <c r="B157" s="135"/>
      <c r="C157" s="135"/>
      <c r="D157" s="137"/>
      <c r="E157" s="137"/>
      <c r="F157" s="137"/>
      <c r="G157" s="138"/>
    </row>
    <row r="158" spans="1:7" x14ac:dyDescent="0.3">
      <c r="A158" s="115" t="s">
        <v>4</v>
      </c>
      <c r="B158" s="116" t="s">
        <v>5</v>
      </c>
      <c r="C158" s="139">
        <v>872</v>
      </c>
      <c r="D158" s="139">
        <v>255</v>
      </c>
      <c r="E158" s="140">
        <v>699</v>
      </c>
      <c r="F158" s="140">
        <v>1057</v>
      </c>
      <c r="G158" s="117" t="s">
        <v>6</v>
      </c>
    </row>
    <row r="159" spans="1:7" x14ac:dyDescent="0.3">
      <c r="A159" s="115" t="s">
        <v>7</v>
      </c>
      <c r="B159" s="118" t="s">
        <v>8</v>
      </c>
      <c r="C159" s="139">
        <v>110</v>
      </c>
      <c r="D159" s="139">
        <v>23</v>
      </c>
      <c r="E159" s="140">
        <v>445</v>
      </c>
      <c r="F159" s="140">
        <v>660</v>
      </c>
      <c r="G159" s="119" t="s">
        <v>9</v>
      </c>
    </row>
    <row r="160" spans="1:7" x14ac:dyDescent="0.3">
      <c r="A160" s="115" t="s">
        <v>10</v>
      </c>
      <c r="B160" s="118" t="s">
        <v>11</v>
      </c>
      <c r="C160" s="139">
        <v>7420</v>
      </c>
      <c r="D160" s="139">
        <v>2189</v>
      </c>
      <c r="E160" s="140">
        <v>869</v>
      </c>
      <c r="F160" s="140">
        <v>1334</v>
      </c>
      <c r="G160" s="119" t="s">
        <v>12</v>
      </c>
    </row>
    <row r="161" spans="1:7" ht="39.6" x14ac:dyDescent="0.3">
      <c r="A161" s="120" t="s">
        <v>13</v>
      </c>
      <c r="B161" s="121" t="s">
        <v>14</v>
      </c>
      <c r="C161" s="141">
        <v>2125</v>
      </c>
      <c r="D161" s="141">
        <v>542</v>
      </c>
      <c r="E161" s="142">
        <v>1785</v>
      </c>
      <c r="F161" s="142">
        <v>2787</v>
      </c>
      <c r="G161" s="122" t="s">
        <v>15</v>
      </c>
    </row>
    <row r="162" spans="1:7" ht="52.8" x14ac:dyDescent="0.3">
      <c r="A162" s="120" t="s">
        <v>16</v>
      </c>
      <c r="B162" s="121" t="s">
        <v>17</v>
      </c>
      <c r="C162" s="141">
        <v>1001</v>
      </c>
      <c r="D162" s="141">
        <v>171</v>
      </c>
      <c r="E162" s="142">
        <v>957</v>
      </c>
      <c r="F162" s="142">
        <v>1464</v>
      </c>
      <c r="G162" s="122" t="s">
        <v>18</v>
      </c>
    </row>
    <row r="163" spans="1:7" x14ac:dyDescent="0.3">
      <c r="A163" s="123" t="s">
        <v>19</v>
      </c>
      <c r="B163" s="118" t="s">
        <v>20</v>
      </c>
      <c r="C163" s="139">
        <v>2675</v>
      </c>
      <c r="D163" s="139">
        <v>250</v>
      </c>
      <c r="E163" s="140">
        <v>521</v>
      </c>
      <c r="F163" s="140">
        <v>778</v>
      </c>
      <c r="G163" s="119" t="s">
        <v>21</v>
      </c>
    </row>
    <row r="164" spans="1:7" ht="26.4" x14ac:dyDescent="0.3">
      <c r="A164" s="120" t="s">
        <v>22</v>
      </c>
      <c r="B164" s="121" t="s">
        <v>23</v>
      </c>
      <c r="C164" s="141">
        <v>10472</v>
      </c>
      <c r="D164" s="141">
        <v>5454</v>
      </c>
      <c r="E164" s="142">
        <v>620</v>
      </c>
      <c r="F164" s="142">
        <v>941</v>
      </c>
      <c r="G164" s="122" t="s">
        <v>24</v>
      </c>
    </row>
    <row r="165" spans="1:7" x14ac:dyDescent="0.3">
      <c r="A165" s="123" t="s">
        <v>25</v>
      </c>
      <c r="B165" s="118" t="s">
        <v>26</v>
      </c>
      <c r="C165" s="139">
        <v>2890</v>
      </c>
      <c r="D165" s="139">
        <v>588</v>
      </c>
      <c r="E165" s="140">
        <v>1175</v>
      </c>
      <c r="F165" s="140">
        <v>1821</v>
      </c>
      <c r="G165" s="119" t="s">
        <v>27</v>
      </c>
    </row>
    <row r="166" spans="1:7" ht="52.8" x14ac:dyDescent="0.3">
      <c r="A166" s="120" t="s">
        <v>28</v>
      </c>
      <c r="B166" s="121" t="s">
        <v>29</v>
      </c>
      <c r="C166" s="141">
        <v>4178</v>
      </c>
      <c r="D166" s="141">
        <v>1986</v>
      </c>
      <c r="E166" s="142">
        <v>594</v>
      </c>
      <c r="F166" s="142">
        <v>902</v>
      </c>
      <c r="G166" s="122" t="s">
        <v>30</v>
      </c>
    </row>
    <row r="167" spans="1:7" x14ac:dyDescent="0.3">
      <c r="A167" s="123" t="s">
        <v>31</v>
      </c>
      <c r="B167" s="118" t="s">
        <v>32</v>
      </c>
      <c r="C167" s="139">
        <v>1641</v>
      </c>
      <c r="D167" s="139">
        <v>568</v>
      </c>
      <c r="E167" s="140">
        <v>1465</v>
      </c>
      <c r="F167" s="140">
        <v>2288</v>
      </c>
      <c r="G167" s="119" t="s">
        <v>33</v>
      </c>
    </row>
    <row r="168" spans="1:7" ht="26.4" x14ac:dyDescent="0.3">
      <c r="A168" s="120" t="s">
        <v>34</v>
      </c>
      <c r="B168" s="121" t="s">
        <v>35</v>
      </c>
      <c r="C168" s="141">
        <v>1185</v>
      </c>
      <c r="D168" s="141">
        <v>793</v>
      </c>
      <c r="E168" s="142">
        <v>1504</v>
      </c>
      <c r="F168" s="142">
        <v>2351</v>
      </c>
      <c r="G168" s="122" t="s">
        <v>36</v>
      </c>
    </row>
    <row r="169" spans="1:7" x14ac:dyDescent="0.3">
      <c r="A169" s="123" t="s">
        <v>37</v>
      </c>
      <c r="B169" s="118" t="s">
        <v>38</v>
      </c>
      <c r="C169" s="139">
        <v>183</v>
      </c>
      <c r="D169" s="139">
        <v>67</v>
      </c>
      <c r="E169" s="140">
        <v>799</v>
      </c>
      <c r="F169" s="140">
        <v>1198</v>
      </c>
      <c r="G169" s="119" t="s">
        <v>39</v>
      </c>
    </row>
    <row r="170" spans="1:7" ht="26.4" x14ac:dyDescent="0.3">
      <c r="A170" s="120" t="s">
        <v>40</v>
      </c>
      <c r="B170" s="121" t="s">
        <v>41</v>
      </c>
      <c r="C170" s="141">
        <v>1232</v>
      </c>
      <c r="D170" s="141">
        <v>560</v>
      </c>
      <c r="E170" s="142">
        <v>694</v>
      </c>
      <c r="F170" s="142">
        <v>1064</v>
      </c>
      <c r="G170" s="122" t="s">
        <v>42</v>
      </c>
    </row>
    <row r="171" spans="1:7" ht="13.2" customHeight="1" x14ac:dyDescent="0.3">
      <c r="A171" s="120" t="s">
        <v>43</v>
      </c>
      <c r="B171" s="121" t="s">
        <v>44</v>
      </c>
      <c r="C171" s="141">
        <v>1063</v>
      </c>
      <c r="D171" s="141">
        <v>258</v>
      </c>
      <c r="E171" s="142">
        <v>656</v>
      </c>
      <c r="F171" s="142">
        <v>1000</v>
      </c>
      <c r="G171" s="122" t="s">
        <v>45</v>
      </c>
    </row>
    <row r="172" spans="1:7" ht="26.4" x14ac:dyDescent="0.3">
      <c r="A172" s="120" t="s">
        <v>46</v>
      </c>
      <c r="B172" s="121" t="s">
        <v>47</v>
      </c>
      <c r="C172" s="141">
        <v>4878</v>
      </c>
      <c r="D172" s="141">
        <v>2355</v>
      </c>
      <c r="E172" s="142">
        <v>1244</v>
      </c>
      <c r="F172" s="142">
        <v>1925</v>
      </c>
      <c r="G172" s="122" t="s">
        <v>48</v>
      </c>
    </row>
    <row r="173" spans="1:7" x14ac:dyDescent="0.3">
      <c r="A173" s="123" t="s">
        <v>49</v>
      </c>
      <c r="B173" s="124" t="s">
        <v>50</v>
      </c>
      <c r="C173" s="139">
        <v>5235</v>
      </c>
      <c r="D173" s="139">
        <v>3758</v>
      </c>
      <c r="E173" s="140">
        <v>894</v>
      </c>
      <c r="F173" s="140">
        <v>1372</v>
      </c>
      <c r="G173" s="125" t="s">
        <v>51</v>
      </c>
    </row>
    <row r="174" spans="1:7" ht="26.4" x14ac:dyDescent="0.3">
      <c r="A174" s="126" t="s">
        <v>52</v>
      </c>
      <c r="B174" s="127" t="s">
        <v>53</v>
      </c>
      <c r="C174" s="141">
        <v>4754</v>
      </c>
      <c r="D174" s="141">
        <v>3424</v>
      </c>
      <c r="E174" s="142">
        <v>1097</v>
      </c>
      <c r="F174" s="142">
        <v>1703</v>
      </c>
      <c r="G174" s="128" t="s">
        <v>54</v>
      </c>
    </row>
    <row r="175" spans="1:7" x14ac:dyDescent="0.3">
      <c r="A175" s="126" t="s">
        <v>55</v>
      </c>
      <c r="B175" s="127" t="s">
        <v>56</v>
      </c>
      <c r="C175" s="139">
        <v>1274</v>
      </c>
      <c r="D175" s="139">
        <v>906</v>
      </c>
      <c r="E175" s="140">
        <v>491</v>
      </c>
      <c r="F175" s="140">
        <v>743</v>
      </c>
      <c r="G175" s="128" t="s">
        <v>57</v>
      </c>
    </row>
    <row r="176" spans="1:7" ht="11.4" customHeight="1" x14ac:dyDescent="0.3">
      <c r="A176" s="129" t="s">
        <v>58</v>
      </c>
      <c r="B176" s="130" t="s">
        <v>59</v>
      </c>
      <c r="C176" s="139">
        <v>945</v>
      </c>
      <c r="D176" s="139">
        <v>582</v>
      </c>
      <c r="E176" s="140">
        <v>1013</v>
      </c>
      <c r="F176" s="140">
        <v>1552</v>
      </c>
      <c r="G176" s="131" t="s">
        <v>60</v>
      </c>
    </row>
    <row r="178" spans="1:7" x14ac:dyDescent="0.3">
      <c r="A178" s="114" t="s">
        <v>373</v>
      </c>
    </row>
    <row r="179" spans="1:7" ht="40.5" customHeight="1" x14ac:dyDescent="0.3">
      <c r="A179" s="151" t="s">
        <v>0</v>
      </c>
      <c r="B179" s="152"/>
      <c r="C179" s="91" t="s">
        <v>263</v>
      </c>
      <c r="D179" s="92" t="s">
        <v>264</v>
      </c>
      <c r="E179" s="93" t="s">
        <v>361</v>
      </c>
      <c r="F179" s="94" t="s">
        <v>362</v>
      </c>
      <c r="G179" s="95" t="s">
        <v>1</v>
      </c>
    </row>
    <row r="180" spans="1:7" ht="10.8" customHeight="1" x14ac:dyDescent="0.3">
      <c r="A180" s="135"/>
      <c r="B180" s="135"/>
      <c r="C180" s="135"/>
      <c r="D180" s="136"/>
      <c r="E180" s="136"/>
      <c r="F180" s="136"/>
    </row>
    <row r="181" spans="1:7" x14ac:dyDescent="0.3">
      <c r="A181" s="135"/>
      <c r="B181" s="135" t="s">
        <v>2</v>
      </c>
      <c r="C181" s="137">
        <f>SUM(C183:C201)</f>
        <v>19322</v>
      </c>
      <c r="D181" s="137">
        <f>SUM(D183:D201)</f>
        <v>7776</v>
      </c>
      <c r="E181" s="137">
        <v>796</v>
      </c>
      <c r="F181" s="137">
        <v>1216</v>
      </c>
      <c r="G181" s="117" t="s">
        <v>3</v>
      </c>
    </row>
    <row r="182" spans="1:7" ht="10.199999999999999" customHeight="1" x14ac:dyDescent="0.3">
      <c r="A182" s="135"/>
      <c r="B182" s="135"/>
      <c r="C182" s="135"/>
      <c r="D182" s="137"/>
      <c r="E182" s="137"/>
      <c r="F182" s="137"/>
      <c r="G182" s="138"/>
    </row>
    <row r="183" spans="1:7" x14ac:dyDescent="0.3">
      <c r="A183" s="115" t="s">
        <v>4</v>
      </c>
      <c r="B183" s="116" t="s">
        <v>5</v>
      </c>
      <c r="C183" s="139">
        <v>426</v>
      </c>
      <c r="D183" s="139">
        <v>95</v>
      </c>
      <c r="E183" s="140">
        <v>494</v>
      </c>
      <c r="F183" s="140">
        <v>737</v>
      </c>
      <c r="G183" s="117" t="s">
        <v>6</v>
      </c>
    </row>
    <row r="184" spans="1:7" x14ac:dyDescent="0.3">
      <c r="A184" s="115" t="s">
        <v>7</v>
      </c>
      <c r="B184" s="118" t="s">
        <v>8</v>
      </c>
      <c r="C184" s="139">
        <v>182</v>
      </c>
      <c r="D184" s="139">
        <v>17</v>
      </c>
      <c r="E184" s="140">
        <v>871</v>
      </c>
      <c r="F184" s="140">
        <v>1327</v>
      </c>
      <c r="G184" s="119" t="s">
        <v>9</v>
      </c>
    </row>
    <row r="185" spans="1:7" x14ac:dyDescent="0.3">
      <c r="A185" s="115" t="s">
        <v>10</v>
      </c>
      <c r="B185" s="118" t="s">
        <v>11</v>
      </c>
      <c r="C185" s="139">
        <v>3504</v>
      </c>
      <c r="D185" s="139">
        <v>927</v>
      </c>
      <c r="E185" s="140">
        <v>859</v>
      </c>
      <c r="F185" s="140">
        <v>1320</v>
      </c>
      <c r="G185" s="119" t="s">
        <v>12</v>
      </c>
    </row>
    <row r="186" spans="1:7" ht="39.6" x14ac:dyDescent="0.3">
      <c r="A186" s="120" t="s">
        <v>13</v>
      </c>
      <c r="B186" s="121" t="s">
        <v>14</v>
      </c>
      <c r="C186" s="141">
        <v>208</v>
      </c>
      <c r="D186" s="141">
        <v>26</v>
      </c>
      <c r="E186" s="142">
        <v>1708</v>
      </c>
      <c r="F186" s="142">
        <v>2663</v>
      </c>
      <c r="G186" s="122" t="s">
        <v>15</v>
      </c>
    </row>
    <row r="187" spans="1:7" ht="52.8" x14ac:dyDescent="0.3">
      <c r="A187" s="120" t="s">
        <v>16</v>
      </c>
      <c r="B187" s="121" t="s">
        <v>17</v>
      </c>
      <c r="C187" s="141">
        <v>204</v>
      </c>
      <c r="D187" s="141">
        <v>43</v>
      </c>
      <c r="E187" s="142">
        <v>923</v>
      </c>
      <c r="F187" s="142">
        <v>1400</v>
      </c>
      <c r="G187" s="122" t="s">
        <v>18</v>
      </c>
    </row>
    <row r="188" spans="1:7" x14ac:dyDescent="0.3">
      <c r="A188" s="123" t="s">
        <v>19</v>
      </c>
      <c r="B188" s="118" t="s">
        <v>20</v>
      </c>
      <c r="C188" s="139">
        <v>1165</v>
      </c>
      <c r="D188" s="139">
        <v>92</v>
      </c>
      <c r="E188" s="140">
        <v>634</v>
      </c>
      <c r="F188" s="140">
        <v>966</v>
      </c>
      <c r="G188" s="119" t="s">
        <v>21</v>
      </c>
    </row>
    <row r="189" spans="1:7" ht="26.4" x14ac:dyDescent="0.3">
      <c r="A189" s="120" t="s">
        <v>22</v>
      </c>
      <c r="B189" s="121" t="s">
        <v>23</v>
      </c>
      <c r="C189" s="141">
        <v>6384</v>
      </c>
      <c r="D189" s="141">
        <v>2526</v>
      </c>
      <c r="E189" s="142">
        <v>632</v>
      </c>
      <c r="F189" s="142">
        <v>960</v>
      </c>
      <c r="G189" s="122" t="s">
        <v>24</v>
      </c>
    </row>
    <row r="190" spans="1:7" x14ac:dyDescent="0.3">
      <c r="A190" s="123" t="s">
        <v>25</v>
      </c>
      <c r="B190" s="118" t="s">
        <v>26</v>
      </c>
      <c r="C190" s="139">
        <v>682</v>
      </c>
      <c r="D190" s="139">
        <v>130</v>
      </c>
      <c r="E190" s="140">
        <v>653</v>
      </c>
      <c r="F190" s="140">
        <v>982</v>
      </c>
      <c r="G190" s="119" t="s">
        <v>27</v>
      </c>
    </row>
    <row r="191" spans="1:7" ht="52.8" x14ac:dyDescent="0.3">
      <c r="A191" s="120" t="s">
        <v>28</v>
      </c>
      <c r="B191" s="121" t="s">
        <v>29</v>
      </c>
      <c r="C191" s="141">
        <v>832</v>
      </c>
      <c r="D191" s="141">
        <v>461</v>
      </c>
      <c r="E191" s="142">
        <v>439</v>
      </c>
      <c r="F191" s="142">
        <v>659</v>
      </c>
      <c r="G191" s="122" t="s">
        <v>30</v>
      </c>
    </row>
    <row r="192" spans="1:7" x14ac:dyDescent="0.3">
      <c r="A192" s="123" t="s">
        <v>31</v>
      </c>
      <c r="B192" s="118" t="s">
        <v>32</v>
      </c>
      <c r="C192" s="139">
        <v>81</v>
      </c>
      <c r="D192" s="139">
        <v>24</v>
      </c>
      <c r="E192" s="140">
        <v>1532</v>
      </c>
      <c r="F192" s="140">
        <v>2368</v>
      </c>
      <c r="G192" s="119" t="s">
        <v>33</v>
      </c>
    </row>
    <row r="193" spans="1:7" ht="26.4" x14ac:dyDescent="0.3">
      <c r="A193" s="120" t="s">
        <v>34</v>
      </c>
      <c r="B193" s="121" t="s">
        <v>35</v>
      </c>
      <c r="C193" s="141">
        <v>253</v>
      </c>
      <c r="D193" s="141">
        <v>159</v>
      </c>
      <c r="E193" s="142">
        <v>1234</v>
      </c>
      <c r="F193" s="142">
        <v>1909</v>
      </c>
      <c r="G193" s="122" t="s">
        <v>36</v>
      </c>
    </row>
    <row r="194" spans="1:7" x14ac:dyDescent="0.3">
      <c r="A194" s="123" t="s">
        <v>37</v>
      </c>
      <c r="B194" s="118" t="s">
        <v>38</v>
      </c>
      <c r="C194" s="139">
        <v>121</v>
      </c>
      <c r="D194" s="139">
        <v>40</v>
      </c>
      <c r="E194" s="140">
        <v>692</v>
      </c>
      <c r="F194" s="140">
        <v>1052</v>
      </c>
      <c r="G194" s="119" t="s">
        <v>39</v>
      </c>
    </row>
    <row r="195" spans="1:7" ht="26.4" x14ac:dyDescent="0.3">
      <c r="A195" s="120" t="s">
        <v>40</v>
      </c>
      <c r="B195" s="121" t="s">
        <v>41</v>
      </c>
      <c r="C195" s="141">
        <v>678</v>
      </c>
      <c r="D195" s="141">
        <v>290</v>
      </c>
      <c r="E195" s="142">
        <v>1098</v>
      </c>
      <c r="F195" s="142">
        <v>1700</v>
      </c>
      <c r="G195" s="122" t="s">
        <v>42</v>
      </c>
    </row>
    <row r="196" spans="1:7" ht="12" customHeight="1" x14ac:dyDescent="0.3">
      <c r="A196" s="120" t="s">
        <v>43</v>
      </c>
      <c r="B196" s="121" t="s">
        <v>44</v>
      </c>
      <c r="C196" s="141">
        <v>221</v>
      </c>
      <c r="D196" s="141">
        <v>59</v>
      </c>
      <c r="E196" s="142">
        <v>1080</v>
      </c>
      <c r="F196" s="142">
        <v>1668</v>
      </c>
      <c r="G196" s="122" t="s">
        <v>45</v>
      </c>
    </row>
    <row r="197" spans="1:7" ht="26.4" x14ac:dyDescent="0.3">
      <c r="A197" s="120" t="s">
        <v>46</v>
      </c>
      <c r="B197" s="121" t="s">
        <v>47</v>
      </c>
      <c r="C197" s="141">
        <v>1399</v>
      </c>
      <c r="D197" s="141">
        <v>635</v>
      </c>
      <c r="E197" s="142">
        <v>1132</v>
      </c>
      <c r="F197" s="142">
        <v>1738</v>
      </c>
      <c r="G197" s="122" t="s">
        <v>48</v>
      </c>
    </row>
    <row r="198" spans="1:7" x14ac:dyDescent="0.3">
      <c r="A198" s="123" t="s">
        <v>49</v>
      </c>
      <c r="B198" s="124" t="s">
        <v>50</v>
      </c>
      <c r="C198" s="139">
        <v>1704</v>
      </c>
      <c r="D198" s="139">
        <v>1339</v>
      </c>
      <c r="E198" s="140">
        <v>872</v>
      </c>
      <c r="F198" s="140">
        <v>1329</v>
      </c>
      <c r="G198" s="125" t="s">
        <v>51</v>
      </c>
    </row>
    <row r="199" spans="1:7" ht="26.4" x14ac:dyDescent="0.3">
      <c r="A199" s="126" t="s">
        <v>52</v>
      </c>
      <c r="B199" s="127" t="s">
        <v>53</v>
      </c>
      <c r="C199" s="141">
        <v>677</v>
      </c>
      <c r="D199" s="141">
        <v>519</v>
      </c>
      <c r="E199" s="142">
        <v>1108</v>
      </c>
      <c r="F199" s="142">
        <v>1704</v>
      </c>
      <c r="G199" s="128" t="s">
        <v>54</v>
      </c>
    </row>
    <row r="200" spans="1:7" x14ac:dyDescent="0.3">
      <c r="A200" s="126" t="s">
        <v>55</v>
      </c>
      <c r="B200" s="127" t="s">
        <v>56</v>
      </c>
      <c r="C200" s="139">
        <v>396</v>
      </c>
      <c r="D200" s="139">
        <v>265</v>
      </c>
      <c r="E200" s="140">
        <v>436</v>
      </c>
      <c r="F200" s="140">
        <v>650</v>
      </c>
      <c r="G200" s="128" t="s">
        <v>57</v>
      </c>
    </row>
    <row r="201" spans="1:7" ht="12.6" customHeight="1" x14ac:dyDescent="0.3">
      <c r="A201" s="129" t="s">
        <v>58</v>
      </c>
      <c r="B201" s="130" t="s">
        <v>59</v>
      </c>
      <c r="C201" s="139">
        <v>205</v>
      </c>
      <c r="D201" s="139">
        <v>129</v>
      </c>
      <c r="E201" s="140">
        <v>461</v>
      </c>
      <c r="F201" s="140">
        <v>687</v>
      </c>
      <c r="G201" s="131" t="s">
        <v>60</v>
      </c>
    </row>
    <row r="203" spans="1:7" x14ac:dyDescent="0.3">
      <c r="A203" s="132" t="s">
        <v>374</v>
      </c>
    </row>
    <row r="204" spans="1:7" ht="40.5" customHeight="1" x14ac:dyDescent="0.3">
      <c r="A204" s="151" t="s">
        <v>0</v>
      </c>
      <c r="B204" s="152"/>
      <c r="C204" s="91" t="s">
        <v>263</v>
      </c>
      <c r="D204" s="92" t="s">
        <v>264</v>
      </c>
      <c r="E204" s="93" t="s">
        <v>361</v>
      </c>
      <c r="F204" s="94" t="s">
        <v>362</v>
      </c>
      <c r="G204" s="95" t="s">
        <v>1</v>
      </c>
    </row>
    <row r="205" spans="1:7" ht="10.199999999999999" customHeight="1" x14ac:dyDescent="0.3">
      <c r="A205" s="135"/>
      <c r="B205" s="135"/>
      <c r="C205" s="135"/>
      <c r="D205" s="136"/>
      <c r="E205" s="136"/>
      <c r="F205" s="136"/>
    </row>
    <row r="206" spans="1:7" x14ac:dyDescent="0.3">
      <c r="A206" s="135"/>
      <c r="B206" s="135" t="s">
        <v>2</v>
      </c>
      <c r="C206" s="137">
        <f>SUM(C208:C226)</f>
        <v>147848</v>
      </c>
      <c r="D206" s="137">
        <f>SUM(D208:D226)</f>
        <v>66978</v>
      </c>
      <c r="E206" s="137">
        <v>1096</v>
      </c>
      <c r="F206" s="137">
        <v>1702</v>
      </c>
      <c r="G206" s="117" t="s">
        <v>3</v>
      </c>
    </row>
    <row r="207" spans="1:7" ht="10.199999999999999" customHeight="1" x14ac:dyDescent="0.3">
      <c r="A207" s="135"/>
      <c r="B207" s="135"/>
      <c r="C207" s="135"/>
      <c r="D207" s="137"/>
      <c r="E207" s="137"/>
      <c r="F207" s="137"/>
      <c r="G207" s="138"/>
    </row>
    <row r="208" spans="1:7" x14ac:dyDescent="0.3">
      <c r="A208" s="115" t="s">
        <v>4</v>
      </c>
      <c r="B208" s="116" t="s">
        <v>5</v>
      </c>
      <c r="C208" s="139">
        <v>1098</v>
      </c>
      <c r="D208" s="139">
        <v>300</v>
      </c>
      <c r="E208" s="140">
        <v>926</v>
      </c>
      <c r="F208" s="140">
        <v>1424</v>
      </c>
      <c r="G208" s="117" t="s">
        <v>6</v>
      </c>
    </row>
    <row r="209" spans="1:7" x14ac:dyDescent="0.3">
      <c r="A209" s="115" t="s">
        <v>7</v>
      </c>
      <c r="B209" s="118" t="s">
        <v>8</v>
      </c>
      <c r="C209" s="139">
        <v>58</v>
      </c>
      <c r="D209" s="139">
        <v>11</v>
      </c>
      <c r="E209" s="140">
        <v>903</v>
      </c>
      <c r="F209" s="140">
        <v>1383</v>
      </c>
      <c r="G209" s="119" t="s">
        <v>9</v>
      </c>
    </row>
    <row r="210" spans="1:7" x14ac:dyDescent="0.3">
      <c r="A210" s="115" t="s">
        <v>10</v>
      </c>
      <c r="B210" s="118" t="s">
        <v>11</v>
      </c>
      <c r="C210" s="139">
        <v>13809</v>
      </c>
      <c r="D210" s="139">
        <v>4434</v>
      </c>
      <c r="E210" s="140">
        <v>772</v>
      </c>
      <c r="F210" s="140">
        <v>1182</v>
      </c>
      <c r="G210" s="119" t="s">
        <v>12</v>
      </c>
    </row>
    <row r="211" spans="1:7" ht="39.6" x14ac:dyDescent="0.3">
      <c r="A211" s="120" t="s">
        <v>13</v>
      </c>
      <c r="B211" s="121" t="s">
        <v>14</v>
      </c>
      <c r="C211" s="141">
        <v>1942</v>
      </c>
      <c r="D211" s="141">
        <v>566</v>
      </c>
      <c r="E211" s="142">
        <v>1620</v>
      </c>
      <c r="F211" s="142">
        <v>2535</v>
      </c>
      <c r="G211" s="122" t="s">
        <v>15</v>
      </c>
    </row>
    <row r="212" spans="1:7" ht="52.8" x14ac:dyDescent="0.3">
      <c r="A212" s="120" t="s">
        <v>16</v>
      </c>
      <c r="B212" s="121" t="s">
        <v>17</v>
      </c>
      <c r="C212" s="141">
        <v>2670</v>
      </c>
      <c r="D212" s="141">
        <v>335</v>
      </c>
      <c r="E212" s="142">
        <v>968</v>
      </c>
      <c r="F212" s="142">
        <v>1483</v>
      </c>
      <c r="G212" s="122" t="s">
        <v>18</v>
      </c>
    </row>
    <row r="213" spans="1:7" x14ac:dyDescent="0.3">
      <c r="A213" s="123" t="s">
        <v>19</v>
      </c>
      <c r="B213" s="118" t="s">
        <v>20</v>
      </c>
      <c r="C213" s="139">
        <v>7100</v>
      </c>
      <c r="D213" s="139">
        <v>766</v>
      </c>
      <c r="E213" s="140">
        <v>753</v>
      </c>
      <c r="F213" s="140">
        <v>1148</v>
      </c>
      <c r="G213" s="119" t="s">
        <v>21</v>
      </c>
    </row>
    <row r="214" spans="1:7" ht="26.4" x14ac:dyDescent="0.3">
      <c r="A214" s="120" t="s">
        <v>22</v>
      </c>
      <c r="B214" s="121" t="s">
        <v>23</v>
      </c>
      <c r="C214" s="141">
        <v>28275</v>
      </c>
      <c r="D214" s="141">
        <v>14480</v>
      </c>
      <c r="E214" s="142">
        <v>841</v>
      </c>
      <c r="F214" s="142">
        <v>1299</v>
      </c>
      <c r="G214" s="122" t="s">
        <v>24</v>
      </c>
    </row>
    <row r="215" spans="1:7" x14ac:dyDescent="0.3">
      <c r="A215" s="123" t="s">
        <v>25</v>
      </c>
      <c r="B215" s="118" t="s">
        <v>26</v>
      </c>
      <c r="C215" s="139">
        <v>7886</v>
      </c>
      <c r="D215" s="139">
        <v>1581</v>
      </c>
      <c r="E215" s="140">
        <v>1026</v>
      </c>
      <c r="F215" s="140">
        <v>1578</v>
      </c>
      <c r="G215" s="119" t="s">
        <v>27</v>
      </c>
    </row>
    <row r="216" spans="1:7" ht="52.8" x14ac:dyDescent="0.3">
      <c r="A216" s="120" t="s">
        <v>28</v>
      </c>
      <c r="B216" s="121" t="s">
        <v>29</v>
      </c>
      <c r="C216" s="141">
        <v>8807</v>
      </c>
      <c r="D216" s="141">
        <v>4273</v>
      </c>
      <c r="E216" s="142">
        <v>565</v>
      </c>
      <c r="F216" s="142">
        <v>857</v>
      </c>
      <c r="G216" s="122" t="s">
        <v>30</v>
      </c>
    </row>
    <row r="217" spans="1:7" x14ac:dyDescent="0.3">
      <c r="A217" s="123" t="s">
        <v>31</v>
      </c>
      <c r="B217" s="118" t="s">
        <v>32</v>
      </c>
      <c r="C217" s="139">
        <v>9313</v>
      </c>
      <c r="D217" s="139">
        <v>3581</v>
      </c>
      <c r="E217" s="140">
        <v>1336</v>
      </c>
      <c r="F217" s="140">
        <v>2089</v>
      </c>
      <c r="G217" s="119" t="s">
        <v>33</v>
      </c>
    </row>
    <row r="218" spans="1:7" ht="26.4" x14ac:dyDescent="0.3">
      <c r="A218" s="120" t="s">
        <v>34</v>
      </c>
      <c r="B218" s="121" t="s">
        <v>35</v>
      </c>
      <c r="C218" s="141">
        <v>6423</v>
      </c>
      <c r="D218" s="141">
        <v>4007</v>
      </c>
      <c r="E218" s="142">
        <v>1667</v>
      </c>
      <c r="F218" s="142">
        <v>2623</v>
      </c>
      <c r="G218" s="122" t="s">
        <v>36</v>
      </c>
    </row>
    <row r="219" spans="1:7" x14ac:dyDescent="0.3">
      <c r="A219" s="123" t="s">
        <v>37</v>
      </c>
      <c r="B219" s="118" t="s">
        <v>38</v>
      </c>
      <c r="C219" s="139">
        <v>1895</v>
      </c>
      <c r="D219" s="139">
        <v>653</v>
      </c>
      <c r="E219" s="140">
        <v>898</v>
      </c>
      <c r="F219" s="140">
        <v>1388</v>
      </c>
      <c r="G219" s="119" t="s">
        <v>39</v>
      </c>
    </row>
    <row r="220" spans="1:7" ht="26.4" x14ac:dyDescent="0.3">
      <c r="A220" s="120" t="s">
        <v>40</v>
      </c>
      <c r="B220" s="121" t="s">
        <v>41</v>
      </c>
      <c r="C220" s="141">
        <v>8573</v>
      </c>
      <c r="D220" s="141">
        <v>4087</v>
      </c>
      <c r="E220" s="142">
        <v>1186</v>
      </c>
      <c r="F220" s="142">
        <v>1856</v>
      </c>
      <c r="G220" s="122" t="s">
        <v>42</v>
      </c>
    </row>
    <row r="221" spans="1:7" ht="13.2" customHeight="1" x14ac:dyDescent="0.3">
      <c r="A221" s="120" t="s">
        <v>43</v>
      </c>
      <c r="B221" s="121" t="s">
        <v>44</v>
      </c>
      <c r="C221" s="141">
        <v>6074</v>
      </c>
      <c r="D221" s="141">
        <v>2125</v>
      </c>
      <c r="E221" s="142">
        <v>569</v>
      </c>
      <c r="F221" s="142">
        <v>866</v>
      </c>
      <c r="G221" s="122" t="s">
        <v>45</v>
      </c>
    </row>
    <row r="222" spans="1:7" ht="26.4" x14ac:dyDescent="0.3">
      <c r="A222" s="120" t="s">
        <v>46</v>
      </c>
      <c r="B222" s="121" t="s">
        <v>47</v>
      </c>
      <c r="C222" s="141">
        <v>15912</v>
      </c>
      <c r="D222" s="141">
        <v>6958</v>
      </c>
      <c r="E222" s="142">
        <v>1429</v>
      </c>
      <c r="F222" s="142">
        <v>2232</v>
      </c>
      <c r="G222" s="122" t="s">
        <v>48</v>
      </c>
    </row>
    <row r="223" spans="1:7" x14ac:dyDescent="0.3">
      <c r="A223" s="123" t="s">
        <v>49</v>
      </c>
      <c r="B223" s="124" t="s">
        <v>50</v>
      </c>
      <c r="C223" s="139">
        <v>10580</v>
      </c>
      <c r="D223" s="139">
        <v>7396</v>
      </c>
      <c r="E223" s="140">
        <v>1100</v>
      </c>
      <c r="F223" s="140">
        <v>1713</v>
      </c>
      <c r="G223" s="125" t="s">
        <v>51</v>
      </c>
    </row>
    <row r="224" spans="1:7" ht="26.4" x14ac:dyDescent="0.3">
      <c r="A224" s="126" t="s">
        <v>52</v>
      </c>
      <c r="B224" s="127" t="s">
        <v>53</v>
      </c>
      <c r="C224" s="141">
        <v>10032</v>
      </c>
      <c r="D224" s="141">
        <v>7079</v>
      </c>
      <c r="E224" s="142">
        <v>1326</v>
      </c>
      <c r="F224" s="142">
        <v>2067</v>
      </c>
      <c r="G224" s="128" t="s">
        <v>54</v>
      </c>
    </row>
    <row r="225" spans="1:7" x14ac:dyDescent="0.3">
      <c r="A225" s="126" t="s">
        <v>55</v>
      </c>
      <c r="B225" s="127" t="s">
        <v>56</v>
      </c>
      <c r="C225" s="139">
        <v>2933</v>
      </c>
      <c r="D225" s="139">
        <v>1744</v>
      </c>
      <c r="E225" s="140">
        <v>993</v>
      </c>
      <c r="F225" s="140">
        <v>1538</v>
      </c>
      <c r="G225" s="128" t="s">
        <v>57</v>
      </c>
    </row>
    <row r="226" spans="1:7" ht="12" customHeight="1" x14ac:dyDescent="0.3">
      <c r="A226" s="129" t="s">
        <v>58</v>
      </c>
      <c r="B226" s="130" t="s">
        <v>59</v>
      </c>
      <c r="C226" s="139">
        <v>4468</v>
      </c>
      <c r="D226" s="139">
        <v>2602</v>
      </c>
      <c r="E226" s="140">
        <v>1298</v>
      </c>
      <c r="F226" s="140">
        <v>2019</v>
      </c>
      <c r="G226" s="131" t="s">
        <v>60</v>
      </c>
    </row>
    <row r="228" spans="1:7" x14ac:dyDescent="0.3">
      <c r="A228" s="114" t="s">
        <v>375</v>
      </c>
    </row>
    <row r="229" spans="1:7" ht="41.25" customHeight="1" x14ac:dyDescent="0.3">
      <c r="A229" s="151" t="s">
        <v>0</v>
      </c>
      <c r="B229" s="152"/>
      <c r="C229" s="91" t="s">
        <v>263</v>
      </c>
      <c r="D229" s="92" t="s">
        <v>264</v>
      </c>
      <c r="E229" s="93" t="s">
        <v>361</v>
      </c>
      <c r="F229" s="94" t="s">
        <v>362</v>
      </c>
      <c r="G229" s="95" t="s">
        <v>1</v>
      </c>
    </row>
    <row r="230" spans="1:7" ht="10.199999999999999" customHeight="1" x14ac:dyDescent="0.3">
      <c r="A230" s="135"/>
      <c r="B230" s="135"/>
      <c r="C230" s="135"/>
      <c r="D230" s="136"/>
      <c r="E230" s="136"/>
      <c r="F230" s="136"/>
    </row>
    <row r="231" spans="1:7" x14ac:dyDescent="0.3">
      <c r="A231" s="135"/>
      <c r="B231" s="135" t="s">
        <v>2</v>
      </c>
      <c r="C231" s="137">
        <f>SUM(C233:C251)</f>
        <v>10723</v>
      </c>
      <c r="D231" s="137">
        <f>SUM(D233:D251)</f>
        <v>4470</v>
      </c>
      <c r="E231" s="137">
        <v>884</v>
      </c>
      <c r="F231" s="137">
        <v>1350</v>
      </c>
      <c r="G231" s="117" t="s">
        <v>3</v>
      </c>
    </row>
    <row r="232" spans="1:7" ht="10.199999999999999" customHeight="1" x14ac:dyDescent="0.3">
      <c r="A232" s="135"/>
      <c r="B232" s="135"/>
      <c r="C232" s="135"/>
      <c r="D232" s="137"/>
      <c r="E232" s="137"/>
      <c r="F232" s="137"/>
      <c r="G232" s="138"/>
    </row>
    <row r="233" spans="1:7" x14ac:dyDescent="0.3">
      <c r="A233" s="115" t="s">
        <v>4</v>
      </c>
      <c r="B233" s="116" t="s">
        <v>5</v>
      </c>
      <c r="C233" s="139">
        <v>1256</v>
      </c>
      <c r="D233" s="139">
        <v>228</v>
      </c>
      <c r="E233" s="140">
        <v>1060</v>
      </c>
      <c r="F233" s="140">
        <v>1623</v>
      </c>
      <c r="G233" s="117" t="s">
        <v>6</v>
      </c>
    </row>
    <row r="234" spans="1:7" x14ac:dyDescent="0.3">
      <c r="A234" s="115" t="s">
        <v>7</v>
      </c>
      <c r="B234" s="118" t="s">
        <v>8</v>
      </c>
      <c r="C234" s="139">
        <v>41</v>
      </c>
      <c r="D234" s="139">
        <v>6</v>
      </c>
      <c r="E234" s="140">
        <v>737</v>
      </c>
      <c r="F234" s="140">
        <v>1127</v>
      </c>
      <c r="G234" s="119" t="s">
        <v>9</v>
      </c>
    </row>
    <row r="235" spans="1:7" x14ac:dyDescent="0.3">
      <c r="A235" s="115" t="s">
        <v>10</v>
      </c>
      <c r="B235" s="118" t="s">
        <v>11</v>
      </c>
      <c r="C235" s="139">
        <v>1327</v>
      </c>
      <c r="D235" s="139">
        <v>252</v>
      </c>
      <c r="E235" s="140">
        <v>508</v>
      </c>
      <c r="F235" s="140">
        <v>761</v>
      </c>
      <c r="G235" s="119" t="s">
        <v>12</v>
      </c>
    </row>
    <row r="236" spans="1:7" ht="39.6" x14ac:dyDescent="0.3">
      <c r="A236" s="120" t="s">
        <v>13</v>
      </c>
      <c r="B236" s="121" t="s">
        <v>14</v>
      </c>
      <c r="C236" s="141">
        <v>185</v>
      </c>
      <c r="D236" s="141">
        <v>19</v>
      </c>
      <c r="E236" s="142">
        <v>1677</v>
      </c>
      <c r="F236" s="142">
        <v>2601</v>
      </c>
      <c r="G236" s="122" t="s">
        <v>15</v>
      </c>
    </row>
    <row r="237" spans="1:7" ht="52.8" x14ac:dyDescent="0.3">
      <c r="A237" s="120" t="s">
        <v>16</v>
      </c>
      <c r="B237" s="121" t="s">
        <v>17</v>
      </c>
      <c r="C237" s="141">
        <v>213</v>
      </c>
      <c r="D237" s="141">
        <v>34</v>
      </c>
      <c r="E237" s="142">
        <v>909</v>
      </c>
      <c r="F237" s="142">
        <v>1377</v>
      </c>
      <c r="G237" s="122" t="s">
        <v>18</v>
      </c>
    </row>
    <row r="238" spans="1:7" x14ac:dyDescent="0.3">
      <c r="A238" s="123" t="s">
        <v>19</v>
      </c>
      <c r="B238" s="118" t="s">
        <v>20</v>
      </c>
      <c r="C238" s="139">
        <v>513</v>
      </c>
      <c r="D238" s="139">
        <v>42</v>
      </c>
      <c r="E238" s="140">
        <v>877</v>
      </c>
      <c r="F238" s="140">
        <v>1346</v>
      </c>
      <c r="G238" s="119" t="s">
        <v>21</v>
      </c>
    </row>
    <row r="239" spans="1:7" ht="26.4" x14ac:dyDescent="0.3">
      <c r="A239" s="120" t="s">
        <v>22</v>
      </c>
      <c r="B239" s="121" t="s">
        <v>23</v>
      </c>
      <c r="C239" s="141">
        <v>1946</v>
      </c>
      <c r="D239" s="141">
        <v>987</v>
      </c>
      <c r="E239" s="142">
        <v>530</v>
      </c>
      <c r="F239" s="142">
        <v>796</v>
      </c>
      <c r="G239" s="122" t="s">
        <v>24</v>
      </c>
    </row>
    <row r="240" spans="1:7" x14ac:dyDescent="0.3">
      <c r="A240" s="123" t="s">
        <v>25</v>
      </c>
      <c r="B240" s="118" t="s">
        <v>26</v>
      </c>
      <c r="C240" s="139">
        <v>330</v>
      </c>
      <c r="D240" s="139">
        <v>63</v>
      </c>
      <c r="E240" s="140">
        <v>562</v>
      </c>
      <c r="F240" s="140">
        <v>842</v>
      </c>
      <c r="G240" s="119" t="s">
        <v>27</v>
      </c>
    </row>
    <row r="241" spans="1:7" ht="52.8" x14ac:dyDescent="0.3">
      <c r="A241" s="120" t="s">
        <v>28</v>
      </c>
      <c r="B241" s="121" t="s">
        <v>29</v>
      </c>
      <c r="C241" s="141">
        <v>757</v>
      </c>
      <c r="D241" s="141">
        <v>332</v>
      </c>
      <c r="E241" s="142">
        <v>438</v>
      </c>
      <c r="F241" s="142">
        <v>650</v>
      </c>
      <c r="G241" s="122" t="s">
        <v>30</v>
      </c>
    </row>
    <row r="242" spans="1:7" x14ac:dyDescent="0.3">
      <c r="A242" s="123" t="s">
        <v>31</v>
      </c>
      <c r="B242" s="118" t="s">
        <v>32</v>
      </c>
      <c r="C242" s="139">
        <v>54</v>
      </c>
      <c r="D242" s="139">
        <v>23</v>
      </c>
      <c r="E242" s="140">
        <v>1438</v>
      </c>
      <c r="F242" s="140">
        <v>2211</v>
      </c>
      <c r="G242" s="119" t="s">
        <v>33</v>
      </c>
    </row>
    <row r="243" spans="1:7" ht="26.4" x14ac:dyDescent="0.3">
      <c r="A243" s="120" t="s">
        <v>34</v>
      </c>
      <c r="B243" s="121" t="s">
        <v>35</v>
      </c>
      <c r="C243" s="141">
        <v>137</v>
      </c>
      <c r="D243" s="141">
        <v>87</v>
      </c>
      <c r="E243" s="142">
        <v>1029</v>
      </c>
      <c r="F243" s="142">
        <v>1581</v>
      </c>
      <c r="G243" s="122" t="s">
        <v>36</v>
      </c>
    </row>
    <row r="244" spans="1:7" x14ac:dyDescent="0.3">
      <c r="A244" s="123" t="s">
        <v>37</v>
      </c>
      <c r="B244" s="118" t="s">
        <v>38</v>
      </c>
      <c r="C244" s="139">
        <v>17</v>
      </c>
      <c r="D244" s="139">
        <v>5</v>
      </c>
      <c r="E244" s="140"/>
      <c r="F244" s="140"/>
      <c r="G244" s="119" t="s">
        <v>39</v>
      </c>
    </row>
    <row r="245" spans="1:7" ht="26.4" x14ac:dyDescent="0.3">
      <c r="A245" s="120" t="s">
        <v>40</v>
      </c>
      <c r="B245" s="121" t="s">
        <v>41</v>
      </c>
      <c r="C245" s="141">
        <v>159</v>
      </c>
      <c r="D245" s="141">
        <v>66</v>
      </c>
      <c r="E245" s="142">
        <v>709</v>
      </c>
      <c r="F245" s="142">
        <v>1070</v>
      </c>
      <c r="G245" s="122" t="s">
        <v>42</v>
      </c>
    </row>
    <row r="246" spans="1:7" ht="14.4" customHeight="1" x14ac:dyDescent="0.3">
      <c r="A246" s="120" t="s">
        <v>43</v>
      </c>
      <c r="B246" s="121" t="s">
        <v>44</v>
      </c>
      <c r="C246" s="141">
        <v>68</v>
      </c>
      <c r="D246" s="141">
        <v>18</v>
      </c>
      <c r="E246" s="142">
        <v>1161</v>
      </c>
      <c r="F246" s="142">
        <v>1797</v>
      </c>
      <c r="G246" s="122" t="s">
        <v>45</v>
      </c>
    </row>
    <row r="247" spans="1:7" ht="26.4" x14ac:dyDescent="0.3">
      <c r="A247" s="120" t="s">
        <v>46</v>
      </c>
      <c r="B247" s="121" t="s">
        <v>47</v>
      </c>
      <c r="C247" s="141">
        <v>1462</v>
      </c>
      <c r="D247" s="141">
        <v>604</v>
      </c>
      <c r="E247" s="142">
        <v>1129</v>
      </c>
      <c r="F247" s="142">
        <v>1732</v>
      </c>
      <c r="G247" s="122" t="s">
        <v>48</v>
      </c>
    </row>
    <row r="248" spans="1:7" x14ac:dyDescent="0.3">
      <c r="A248" s="123" t="s">
        <v>49</v>
      </c>
      <c r="B248" s="124" t="s">
        <v>50</v>
      </c>
      <c r="C248" s="139">
        <v>1100</v>
      </c>
      <c r="D248" s="139">
        <v>805</v>
      </c>
      <c r="E248" s="140">
        <v>923</v>
      </c>
      <c r="F248" s="140">
        <v>1407</v>
      </c>
      <c r="G248" s="125" t="s">
        <v>51</v>
      </c>
    </row>
    <row r="249" spans="1:7" ht="26.4" x14ac:dyDescent="0.3">
      <c r="A249" s="126" t="s">
        <v>52</v>
      </c>
      <c r="B249" s="127" t="s">
        <v>53</v>
      </c>
      <c r="C249" s="141">
        <v>739</v>
      </c>
      <c r="D249" s="141">
        <v>558</v>
      </c>
      <c r="E249" s="142">
        <v>1131</v>
      </c>
      <c r="F249" s="142">
        <v>1744</v>
      </c>
      <c r="G249" s="128" t="s">
        <v>54</v>
      </c>
    </row>
    <row r="250" spans="1:7" x14ac:dyDescent="0.3">
      <c r="A250" s="126" t="s">
        <v>55</v>
      </c>
      <c r="B250" s="127" t="s">
        <v>56</v>
      </c>
      <c r="C250" s="139">
        <v>265</v>
      </c>
      <c r="D250" s="139">
        <v>240</v>
      </c>
      <c r="E250" s="140">
        <v>386</v>
      </c>
      <c r="F250" s="140">
        <v>573</v>
      </c>
      <c r="G250" s="128" t="s">
        <v>57</v>
      </c>
    </row>
    <row r="251" spans="1:7" ht="12" customHeight="1" x14ac:dyDescent="0.3">
      <c r="A251" s="129" t="s">
        <v>58</v>
      </c>
      <c r="B251" s="130" t="s">
        <v>59</v>
      </c>
      <c r="C251" s="139">
        <v>154</v>
      </c>
      <c r="D251" s="139">
        <v>101</v>
      </c>
      <c r="E251" s="107" t="s">
        <v>363</v>
      </c>
      <c r="F251" s="107" t="s">
        <v>363</v>
      </c>
      <c r="G251" s="131" t="s">
        <v>60</v>
      </c>
    </row>
  </sheetData>
  <mergeCells count="12">
    <mergeCell ref="A204:B204"/>
    <mergeCell ref="A229:B229"/>
    <mergeCell ref="A54:B54"/>
    <mergeCell ref="A79:B79"/>
    <mergeCell ref="A104:B104"/>
    <mergeCell ref="A129:B129"/>
    <mergeCell ref="A154:B154"/>
    <mergeCell ref="A1:G1"/>
    <mergeCell ref="A2:G2"/>
    <mergeCell ref="A4:B4"/>
    <mergeCell ref="A29:B29"/>
    <mergeCell ref="A179:B179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4" workbookViewId="0">
      <selection activeCell="J18" sqref="J17:K18"/>
    </sheetView>
  </sheetViews>
  <sheetFormatPr defaultColWidth="17.6640625" defaultRowHeight="13.2" x14ac:dyDescent="0.3"/>
  <cols>
    <col min="1" max="1" width="27.109375" style="2" customWidth="1"/>
    <col min="2" max="3" width="11.5546875" style="2" customWidth="1"/>
    <col min="4" max="4" width="11.5546875" style="6" customWidth="1"/>
    <col min="5" max="7" width="11.5546875" style="2" customWidth="1"/>
    <col min="8" max="8" width="11.88671875" style="2" customWidth="1"/>
    <col min="9" max="249" width="17.6640625" style="2"/>
    <col min="250" max="250" width="24.6640625" style="2" customWidth="1"/>
    <col min="251" max="251" width="7.33203125" style="2" customWidth="1"/>
    <col min="252" max="252" width="6.5546875" style="2" bestFit="1" customWidth="1"/>
    <col min="253" max="253" width="6.88671875" style="2" bestFit="1" customWidth="1"/>
    <col min="254" max="254" width="7.44140625" style="2" bestFit="1" customWidth="1"/>
    <col min="255" max="255" width="6.33203125" style="2" bestFit="1" customWidth="1"/>
    <col min="256" max="256" width="5.6640625" style="2" bestFit="1" customWidth="1"/>
    <col min="257" max="258" width="6.5546875" style="2" bestFit="1" customWidth="1"/>
    <col min="259" max="259" width="6.44140625" style="2" bestFit="1" customWidth="1"/>
    <col min="260" max="260" width="6.33203125" style="2" bestFit="1" customWidth="1"/>
    <col min="261" max="261" width="8.109375" style="2" bestFit="1" customWidth="1"/>
    <col min="262" max="262" width="7.33203125" style="2" customWidth="1"/>
    <col min="263" max="263" width="10.6640625" style="2" customWidth="1"/>
    <col min="264" max="264" width="11.88671875" style="2" customWidth="1"/>
    <col min="265" max="505" width="17.6640625" style="2"/>
    <col min="506" max="506" width="24.6640625" style="2" customWidth="1"/>
    <col min="507" max="507" width="7.33203125" style="2" customWidth="1"/>
    <col min="508" max="508" width="6.5546875" style="2" bestFit="1" customWidth="1"/>
    <col min="509" max="509" width="6.88671875" style="2" bestFit="1" customWidth="1"/>
    <col min="510" max="510" width="7.44140625" style="2" bestFit="1" customWidth="1"/>
    <col min="511" max="511" width="6.33203125" style="2" bestFit="1" customWidth="1"/>
    <col min="512" max="512" width="5.6640625" style="2" bestFit="1" customWidth="1"/>
    <col min="513" max="514" width="6.5546875" style="2" bestFit="1" customWidth="1"/>
    <col min="515" max="515" width="6.44140625" style="2" bestFit="1" customWidth="1"/>
    <col min="516" max="516" width="6.33203125" style="2" bestFit="1" customWidth="1"/>
    <col min="517" max="517" width="8.109375" style="2" bestFit="1" customWidth="1"/>
    <col min="518" max="518" width="7.33203125" style="2" customWidth="1"/>
    <col min="519" max="519" width="10.6640625" style="2" customWidth="1"/>
    <col min="520" max="520" width="11.88671875" style="2" customWidth="1"/>
    <col min="521" max="761" width="17.6640625" style="2"/>
    <col min="762" max="762" width="24.6640625" style="2" customWidth="1"/>
    <col min="763" max="763" width="7.33203125" style="2" customWidth="1"/>
    <col min="764" max="764" width="6.5546875" style="2" bestFit="1" customWidth="1"/>
    <col min="765" max="765" width="6.88671875" style="2" bestFit="1" customWidth="1"/>
    <col min="766" max="766" width="7.44140625" style="2" bestFit="1" customWidth="1"/>
    <col min="767" max="767" width="6.33203125" style="2" bestFit="1" customWidth="1"/>
    <col min="768" max="768" width="5.6640625" style="2" bestFit="1" customWidth="1"/>
    <col min="769" max="770" width="6.5546875" style="2" bestFit="1" customWidth="1"/>
    <col min="771" max="771" width="6.44140625" style="2" bestFit="1" customWidth="1"/>
    <col min="772" max="772" width="6.33203125" style="2" bestFit="1" customWidth="1"/>
    <col min="773" max="773" width="8.109375" style="2" bestFit="1" customWidth="1"/>
    <col min="774" max="774" width="7.33203125" style="2" customWidth="1"/>
    <col min="775" max="775" width="10.6640625" style="2" customWidth="1"/>
    <col min="776" max="776" width="11.88671875" style="2" customWidth="1"/>
    <col min="777" max="1017" width="17.6640625" style="2"/>
    <col min="1018" max="1018" width="24.6640625" style="2" customWidth="1"/>
    <col min="1019" max="1019" width="7.33203125" style="2" customWidth="1"/>
    <col min="1020" max="1020" width="6.5546875" style="2" bestFit="1" customWidth="1"/>
    <col min="1021" max="1021" width="6.88671875" style="2" bestFit="1" customWidth="1"/>
    <col min="1022" max="1022" width="7.44140625" style="2" bestFit="1" customWidth="1"/>
    <col min="1023" max="1023" width="6.33203125" style="2" bestFit="1" customWidth="1"/>
    <col min="1024" max="1024" width="5.6640625" style="2" bestFit="1" customWidth="1"/>
    <col min="1025" max="1026" width="6.5546875" style="2" bestFit="1" customWidth="1"/>
    <col min="1027" max="1027" width="6.44140625" style="2" bestFit="1" customWidth="1"/>
    <col min="1028" max="1028" width="6.33203125" style="2" bestFit="1" customWidth="1"/>
    <col min="1029" max="1029" width="8.109375" style="2" bestFit="1" customWidth="1"/>
    <col min="1030" max="1030" width="7.33203125" style="2" customWidth="1"/>
    <col min="1031" max="1031" width="10.6640625" style="2" customWidth="1"/>
    <col min="1032" max="1032" width="11.88671875" style="2" customWidth="1"/>
    <col min="1033" max="1273" width="17.6640625" style="2"/>
    <col min="1274" max="1274" width="24.6640625" style="2" customWidth="1"/>
    <col min="1275" max="1275" width="7.33203125" style="2" customWidth="1"/>
    <col min="1276" max="1276" width="6.5546875" style="2" bestFit="1" customWidth="1"/>
    <col min="1277" max="1277" width="6.88671875" style="2" bestFit="1" customWidth="1"/>
    <col min="1278" max="1278" width="7.44140625" style="2" bestFit="1" customWidth="1"/>
    <col min="1279" max="1279" width="6.33203125" style="2" bestFit="1" customWidth="1"/>
    <col min="1280" max="1280" width="5.6640625" style="2" bestFit="1" customWidth="1"/>
    <col min="1281" max="1282" width="6.5546875" style="2" bestFit="1" customWidth="1"/>
    <col min="1283" max="1283" width="6.44140625" style="2" bestFit="1" customWidth="1"/>
    <col min="1284" max="1284" width="6.33203125" style="2" bestFit="1" customWidth="1"/>
    <col min="1285" max="1285" width="8.109375" style="2" bestFit="1" customWidth="1"/>
    <col min="1286" max="1286" width="7.33203125" style="2" customWidth="1"/>
    <col min="1287" max="1287" width="10.6640625" style="2" customWidth="1"/>
    <col min="1288" max="1288" width="11.88671875" style="2" customWidth="1"/>
    <col min="1289" max="1529" width="17.6640625" style="2"/>
    <col min="1530" max="1530" width="24.6640625" style="2" customWidth="1"/>
    <col min="1531" max="1531" width="7.33203125" style="2" customWidth="1"/>
    <col min="1532" max="1532" width="6.5546875" style="2" bestFit="1" customWidth="1"/>
    <col min="1533" max="1533" width="6.88671875" style="2" bestFit="1" customWidth="1"/>
    <col min="1534" max="1534" width="7.44140625" style="2" bestFit="1" customWidth="1"/>
    <col min="1535" max="1535" width="6.33203125" style="2" bestFit="1" customWidth="1"/>
    <col min="1536" max="1536" width="5.6640625" style="2" bestFit="1" customWidth="1"/>
    <col min="1537" max="1538" width="6.5546875" style="2" bestFit="1" customWidth="1"/>
    <col min="1539" max="1539" width="6.44140625" style="2" bestFit="1" customWidth="1"/>
    <col min="1540" max="1540" width="6.33203125" style="2" bestFit="1" customWidth="1"/>
    <col min="1541" max="1541" width="8.109375" style="2" bestFit="1" customWidth="1"/>
    <col min="1542" max="1542" width="7.33203125" style="2" customWidth="1"/>
    <col min="1543" max="1543" width="10.6640625" style="2" customWidth="1"/>
    <col min="1544" max="1544" width="11.88671875" style="2" customWidth="1"/>
    <col min="1545" max="1785" width="17.6640625" style="2"/>
    <col min="1786" max="1786" width="24.6640625" style="2" customWidth="1"/>
    <col min="1787" max="1787" width="7.33203125" style="2" customWidth="1"/>
    <col min="1788" max="1788" width="6.5546875" style="2" bestFit="1" customWidth="1"/>
    <col min="1789" max="1789" width="6.88671875" style="2" bestFit="1" customWidth="1"/>
    <col min="1790" max="1790" width="7.44140625" style="2" bestFit="1" customWidth="1"/>
    <col min="1791" max="1791" width="6.33203125" style="2" bestFit="1" customWidth="1"/>
    <col min="1792" max="1792" width="5.6640625" style="2" bestFit="1" customWidth="1"/>
    <col min="1793" max="1794" width="6.5546875" style="2" bestFit="1" customWidth="1"/>
    <col min="1795" max="1795" width="6.44140625" style="2" bestFit="1" customWidth="1"/>
    <col min="1796" max="1796" width="6.33203125" style="2" bestFit="1" customWidth="1"/>
    <col min="1797" max="1797" width="8.109375" style="2" bestFit="1" customWidth="1"/>
    <col min="1798" max="1798" width="7.33203125" style="2" customWidth="1"/>
    <col min="1799" max="1799" width="10.6640625" style="2" customWidth="1"/>
    <col min="1800" max="1800" width="11.88671875" style="2" customWidth="1"/>
    <col min="1801" max="2041" width="17.6640625" style="2"/>
    <col min="2042" max="2042" width="24.6640625" style="2" customWidth="1"/>
    <col min="2043" max="2043" width="7.33203125" style="2" customWidth="1"/>
    <col min="2044" max="2044" width="6.5546875" style="2" bestFit="1" customWidth="1"/>
    <col min="2045" max="2045" width="6.88671875" style="2" bestFit="1" customWidth="1"/>
    <col min="2046" max="2046" width="7.44140625" style="2" bestFit="1" customWidth="1"/>
    <col min="2047" max="2047" width="6.33203125" style="2" bestFit="1" customWidth="1"/>
    <col min="2048" max="2048" width="5.6640625" style="2" bestFit="1" customWidth="1"/>
    <col min="2049" max="2050" width="6.5546875" style="2" bestFit="1" customWidth="1"/>
    <col min="2051" max="2051" width="6.44140625" style="2" bestFit="1" customWidth="1"/>
    <col min="2052" max="2052" width="6.33203125" style="2" bestFit="1" customWidth="1"/>
    <col min="2053" max="2053" width="8.109375" style="2" bestFit="1" customWidth="1"/>
    <col min="2054" max="2054" width="7.33203125" style="2" customWidth="1"/>
    <col min="2055" max="2055" width="10.6640625" style="2" customWidth="1"/>
    <col min="2056" max="2056" width="11.88671875" style="2" customWidth="1"/>
    <col min="2057" max="2297" width="17.6640625" style="2"/>
    <col min="2298" max="2298" width="24.6640625" style="2" customWidth="1"/>
    <col min="2299" max="2299" width="7.33203125" style="2" customWidth="1"/>
    <col min="2300" max="2300" width="6.5546875" style="2" bestFit="1" customWidth="1"/>
    <col min="2301" max="2301" width="6.88671875" style="2" bestFit="1" customWidth="1"/>
    <col min="2302" max="2302" width="7.44140625" style="2" bestFit="1" customWidth="1"/>
    <col min="2303" max="2303" width="6.33203125" style="2" bestFit="1" customWidth="1"/>
    <col min="2304" max="2304" width="5.6640625" style="2" bestFit="1" customWidth="1"/>
    <col min="2305" max="2306" width="6.5546875" style="2" bestFit="1" customWidth="1"/>
    <col min="2307" max="2307" width="6.44140625" style="2" bestFit="1" customWidth="1"/>
    <col min="2308" max="2308" width="6.33203125" style="2" bestFit="1" customWidth="1"/>
    <col min="2309" max="2309" width="8.109375" style="2" bestFit="1" customWidth="1"/>
    <col min="2310" max="2310" width="7.33203125" style="2" customWidth="1"/>
    <col min="2311" max="2311" width="10.6640625" style="2" customWidth="1"/>
    <col min="2312" max="2312" width="11.88671875" style="2" customWidth="1"/>
    <col min="2313" max="2553" width="17.6640625" style="2"/>
    <col min="2554" max="2554" width="24.6640625" style="2" customWidth="1"/>
    <col min="2555" max="2555" width="7.33203125" style="2" customWidth="1"/>
    <col min="2556" max="2556" width="6.5546875" style="2" bestFit="1" customWidth="1"/>
    <col min="2557" max="2557" width="6.88671875" style="2" bestFit="1" customWidth="1"/>
    <col min="2558" max="2558" width="7.44140625" style="2" bestFit="1" customWidth="1"/>
    <col min="2559" max="2559" width="6.33203125" style="2" bestFit="1" customWidth="1"/>
    <col min="2560" max="2560" width="5.6640625" style="2" bestFit="1" customWidth="1"/>
    <col min="2561" max="2562" width="6.5546875" style="2" bestFit="1" customWidth="1"/>
    <col min="2563" max="2563" width="6.44140625" style="2" bestFit="1" customWidth="1"/>
    <col min="2564" max="2564" width="6.33203125" style="2" bestFit="1" customWidth="1"/>
    <col min="2565" max="2565" width="8.109375" style="2" bestFit="1" customWidth="1"/>
    <col min="2566" max="2566" width="7.33203125" style="2" customWidth="1"/>
    <col min="2567" max="2567" width="10.6640625" style="2" customWidth="1"/>
    <col min="2568" max="2568" width="11.88671875" style="2" customWidth="1"/>
    <col min="2569" max="2809" width="17.6640625" style="2"/>
    <col min="2810" max="2810" width="24.6640625" style="2" customWidth="1"/>
    <col min="2811" max="2811" width="7.33203125" style="2" customWidth="1"/>
    <col min="2812" max="2812" width="6.5546875" style="2" bestFit="1" customWidth="1"/>
    <col min="2813" max="2813" width="6.88671875" style="2" bestFit="1" customWidth="1"/>
    <col min="2814" max="2814" width="7.44140625" style="2" bestFit="1" customWidth="1"/>
    <col min="2815" max="2815" width="6.33203125" style="2" bestFit="1" customWidth="1"/>
    <col min="2816" max="2816" width="5.6640625" style="2" bestFit="1" customWidth="1"/>
    <col min="2817" max="2818" width="6.5546875" style="2" bestFit="1" customWidth="1"/>
    <col min="2819" max="2819" width="6.44140625" style="2" bestFit="1" customWidth="1"/>
    <col min="2820" max="2820" width="6.33203125" style="2" bestFit="1" customWidth="1"/>
    <col min="2821" max="2821" width="8.109375" style="2" bestFit="1" customWidth="1"/>
    <col min="2822" max="2822" width="7.33203125" style="2" customWidth="1"/>
    <col min="2823" max="2823" width="10.6640625" style="2" customWidth="1"/>
    <col min="2824" max="2824" width="11.88671875" style="2" customWidth="1"/>
    <col min="2825" max="3065" width="17.6640625" style="2"/>
    <col min="3066" max="3066" width="24.6640625" style="2" customWidth="1"/>
    <col min="3067" max="3067" width="7.33203125" style="2" customWidth="1"/>
    <col min="3068" max="3068" width="6.5546875" style="2" bestFit="1" customWidth="1"/>
    <col min="3069" max="3069" width="6.88671875" style="2" bestFit="1" customWidth="1"/>
    <col min="3070" max="3070" width="7.44140625" style="2" bestFit="1" customWidth="1"/>
    <col min="3071" max="3071" width="6.33203125" style="2" bestFit="1" customWidth="1"/>
    <col min="3072" max="3072" width="5.6640625" style="2" bestFit="1" customWidth="1"/>
    <col min="3073" max="3074" width="6.5546875" style="2" bestFit="1" customWidth="1"/>
    <col min="3075" max="3075" width="6.44140625" style="2" bestFit="1" customWidth="1"/>
    <col min="3076" max="3076" width="6.33203125" style="2" bestFit="1" customWidth="1"/>
    <col min="3077" max="3077" width="8.109375" style="2" bestFit="1" customWidth="1"/>
    <col min="3078" max="3078" width="7.33203125" style="2" customWidth="1"/>
    <col min="3079" max="3079" width="10.6640625" style="2" customWidth="1"/>
    <col min="3080" max="3080" width="11.88671875" style="2" customWidth="1"/>
    <col min="3081" max="3321" width="17.6640625" style="2"/>
    <col min="3322" max="3322" width="24.6640625" style="2" customWidth="1"/>
    <col min="3323" max="3323" width="7.33203125" style="2" customWidth="1"/>
    <col min="3324" max="3324" width="6.5546875" style="2" bestFit="1" customWidth="1"/>
    <col min="3325" max="3325" width="6.88671875" style="2" bestFit="1" customWidth="1"/>
    <col min="3326" max="3326" width="7.44140625" style="2" bestFit="1" customWidth="1"/>
    <col min="3327" max="3327" width="6.33203125" style="2" bestFit="1" customWidth="1"/>
    <col min="3328" max="3328" width="5.6640625" style="2" bestFit="1" customWidth="1"/>
    <col min="3329" max="3330" width="6.5546875" style="2" bestFit="1" customWidth="1"/>
    <col min="3331" max="3331" width="6.44140625" style="2" bestFit="1" customWidth="1"/>
    <col min="3332" max="3332" width="6.33203125" style="2" bestFit="1" customWidth="1"/>
    <col min="3333" max="3333" width="8.109375" style="2" bestFit="1" customWidth="1"/>
    <col min="3334" max="3334" width="7.33203125" style="2" customWidth="1"/>
    <col min="3335" max="3335" width="10.6640625" style="2" customWidth="1"/>
    <col min="3336" max="3336" width="11.88671875" style="2" customWidth="1"/>
    <col min="3337" max="3577" width="17.6640625" style="2"/>
    <col min="3578" max="3578" width="24.6640625" style="2" customWidth="1"/>
    <col min="3579" max="3579" width="7.33203125" style="2" customWidth="1"/>
    <col min="3580" max="3580" width="6.5546875" style="2" bestFit="1" customWidth="1"/>
    <col min="3581" max="3581" width="6.88671875" style="2" bestFit="1" customWidth="1"/>
    <col min="3582" max="3582" width="7.44140625" style="2" bestFit="1" customWidth="1"/>
    <col min="3583" max="3583" width="6.33203125" style="2" bestFit="1" customWidth="1"/>
    <col min="3584" max="3584" width="5.6640625" style="2" bestFit="1" customWidth="1"/>
    <col min="3585" max="3586" width="6.5546875" style="2" bestFit="1" customWidth="1"/>
    <col min="3587" max="3587" width="6.44140625" style="2" bestFit="1" customWidth="1"/>
    <col min="3588" max="3588" width="6.33203125" style="2" bestFit="1" customWidth="1"/>
    <col min="3589" max="3589" width="8.109375" style="2" bestFit="1" customWidth="1"/>
    <col min="3590" max="3590" width="7.33203125" style="2" customWidth="1"/>
    <col min="3591" max="3591" width="10.6640625" style="2" customWidth="1"/>
    <col min="3592" max="3592" width="11.88671875" style="2" customWidth="1"/>
    <col min="3593" max="3833" width="17.6640625" style="2"/>
    <col min="3834" max="3834" width="24.6640625" style="2" customWidth="1"/>
    <col min="3835" max="3835" width="7.33203125" style="2" customWidth="1"/>
    <col min="3836" max="3836" width="6.5546875" style="2" bestFit="1" customWidth="1"/>
    <col min="3837" max="3837" width="6.88671875" style="2" bestFit="1" customWidth="1"/>
    <col min="3838" max="3838" width="7.44140625" style="2" bestFit="1" customWidth="1"/>
    <col min="3839" max="3839" width="6.33203125" style="2" bestFit="1" customWidth="1"/>
    <col min="3840" max="3840" width="5.6640625" style="2" bestFit="1" customWidth="1"/>
    <col min="3841" max="3842" width="6.5546875" style="2" bestFit="1" customWidth="1"/>
    <col min="3843" max="3843" width="6.44140625" style="2" bestFit="1" customWidth="1"/>
    <col min="3844" max="3844" width="6.33203125" style="2" bestFit="1" customWidth="1"/>
    <col min="3845" max="3845" width="8.109375" style="2" bestFit="1" customWidth="1"/>
    <col min="3846" max="3846" width="7.33203125" style="2" customWidth="1"/>
    <col min="3847" max="3847" width="10.6640625" style="2" customWidth="1"/>
    <col min="3848" max="3848" width="11.88671875" style="2" customWidth="1"/>
    <col min="3849" max="4089" width="17.6640625" style="2"/>
    <col min="4090" max="4090" width="24.6640625" style="2" customWidth="1"/>
    <col min="4091" max="4091" width="7.33203125" style="2" customWidth="1"/>
    <col min="4092" max="4092" width="6.5546875" style="2" bestFit="1" customWidth="1"/>
    <col min="4093" max="4093" width="6.88671875" style="2" bestFit="1" customWidth="1"/>
    <col min="4094" max="4094" width="7.44140625" style="2" bestFit="1" customWidth="1"/>
    <col min="4095" max="4095" width="6.33203125" style="2" bestFit="1" customWidth="1"/>
    <col min="4096" max="4096" width="5.6640625" style="2" bestFit="1" customWidth="1"/>
    <col min="4097" max="4098" width="6.5546875" style="2" bestFit="1" customWidth="1"/>
    <col min="4099" max="4099" width="6.44140625" style="2" bestFit="1" customWidth="1"/>
    <col min="4100" max="4100" width="6.33203125" style="2" bestFit="1" customWidth="1"/>
    <col min="4101" max="4101" width="8.109375" style="2" bestFit="1" customWidth="1"/>
    <col min="4102" max="4102" width="7.33203125" style="2" customWidth="1"/>
    <col min="4103" max="4103" width="10.6640625" style="2" customWidth="1"/>
    <col min="4104" max="4104" width="11.88671875" style="2" customWidth="1"/>
    <col min="4105" max="4345" width="17.6640625" style="2"/>
    <col min="4346" max="4346" width="24.6640625" style="2" customWidth="1"/>
    <col min="4347" max="4347" width="7.33203125" style="2" customWidth="1"/>
    <col min="4348" max="4348" width="6.5546875" style="2" bestFit="1" customWidth="1"/>
    <col min="4349" max="4349" width="6.88671875" style="2" bestFit="1" customWidth="1"/>
    <col min="4350" max="4350" width="7.44140625" style="2" bestFit="1" customWidth="1"/>
    <col min="4351" max="4351" width="6.33203125" style="2" bestFit="1" customWidth="1"/>
    <col min="4352" max="4352" width="5.6640625" style="2" bestFit="1" customWidth="1"/>
    <col min="4353" max="4354" width="6.5546875" style="2" bestFit="1" customWidth="1"/>
    <col min="4355" max="4355" width="6.44140625" style="2" bestFit="1" customWidth="1"/>
    <col min="4356" max="4356" width="6.33203125" style="2" bestFit="1" customWidth="1"/>
    <col min="4357" max="4357" width="8.109375" style="2" bestFit="1" customWidth="1"/>
    <col min="4358" max="4358" width="7.33203125" style="2" customWidth="1"/>
    <col min="4359" max="4359" width="10.6640625" style="2" customWidth="1"/>
    <col min="4360" max="4360" width="11.88671875" style="2" customWidth="1"/>
    <col min="4361" max="4601" width="17.6640625" style="2"/>
    <col min="4602" max="4602" width="24.6640625" style="2" customWidth="1"/>
    <col min="4603" max="4603" width="7.33203125" style="2" customWidth="1"/>
    <col min="4604" max="4604" width="6.5546875" style="2" bestFit="1" customWidth="1"/>
    <col min="4605" max="4605" width="6.88671875" style="2" bestFit="1" customWidth="1"/>
    <col min="4606" max="4606" width="7.44140625" style="2" bestFit="1" customWidth="1"/>
    <col min="4607" max="4607" width="6.33203125" style="2" bestFit="1" customWidth="1"/>
    <col min="4608" max="4608" width="5.6640625" style="2" bestFit="1" customWidth="1"/>
    <col min="4609" max="4610" width="6.5546875" style="2" bestFit="1" customWidth="1"/>
    <col min="4611" max="4611" width="6.44140625" style="2" bestFit="1" customWidth="1"/>
    <col min="4612" max="4612" width="6.33203125" style="2" bestFit="1" customWidth="1"/>
    <col min="4613" max="4613" width="8.109375" style="2" bestFit="1" customWidth="1"/>
    <col min="4614" max="4614" width="7.33203125" style="2" customWidth="1"/>
    <col min="4615" max="4615" width="10.6640625" style="2" customWidth="1"/>
    <col min="4616" max="4616" width="11.88671875" style="2" customWidth="1"/>
    <col min="4617" max="4857" width="17.6640625" style="2"/>
    <col min="4858" max="4858" width="24.6640625" style="2" customWidth="1"/>
    <col min="4859" max="4859" width="7.33203125" style="2" customWidth="1"/>
    <col min="4860" max="4860" width="6.5546875" style="2" bestFit="1" customWidth="1"/>
    <col min="4861" max="4861" width="6.88671875" style="2" bestFit="1" customWidth="1"/>
    <col min="4862" max="4862" width="7.44140625" style="2" bestFit="1" customWidth="1"/>
    <col min="4863" max="4863" width="6.33203125" style="2" bestFit="1" customWidth="1"/>
    <col min="4864" max="4864" width="5.6640625" style="2" bestFit="1" customWidth="1"/>
    <col min="4865" max="4866" width="6.5546875" style="2" bestFit="1" customWidth="1"/>
    <col min="4867" max="4867" width="6.44140625" style="2" bestFit="1" customWidth="1"/>
    <col min="4868" max="4868" width="6.33203125" style="2" bestFit="1" customWidth="1"/>
    <col min="4869" max="4869" width="8.109375" style="2" bestFit="1" customWidth="1"/>
    <col min="4870" max="4870" width="7.33203125" style="2" customWidth="1"/>
    <col min="4871" max="4871" width="10.6640625" style="2" customWidth="1"/>
    <col min="4872" max="4872" width="11.88671875" style="2" customWidth="1"/>
    <col min="4873" max="5113" width="17.6640625" style="2"/>
    <col min="5114" max="5114" width="24.6640625" style="2" customWidth="1"/>
    <col min="5115" max="5115" width="7.33203125" style="2" customWidth="1"/>
    <col min="5116" max="5116" width="6.5546875" style="2" bestFit="1" customWidth="1"/>
    <col min="5117" max="5117" width="6.88671875" style="2" bestFit="1" customWidth="1"/>
    <col min="5118" max="5118" width="7.44140625" style="2" bestFit="1" customWidth="1"/>
    <col min="5119" max="5119" width="6.33203125" style="2" bestFit="1" customWidth="1"/>
    <col min="5120" max="5120" width="5.6640625" style="2" bestFit="1" customWidth="1"/>
    <col min="5121" max="5122" width="6.5546875" style="2" bestFit="1" customWidth="1"/>
    <col min="5123" max="5123" width="6.44140625" style="2" bestFit="1" customWidth="1"/>
    <col min="5124" max="5124" width="6.33203125" style="2" bestFit="1" customWidth="1"/>
    <col min="5125" max="5125" width="8.109375" style="2" bestFit="1" customWidth="1"/>
    <col min="5126" max="5126" width="7.33203125" style="2" customWidth="1"/>
    <col min="5127" max="5127" width="10.6640625" style="2" customWidth="1"/>
    <col min="5128" max="5128" width="11.88671875" style="2" customWidth="1"/>
    <col min="5129" max="5369" width="17.6640625" style="2"/>
    <col min="5370" max="5370" width="24.6640625" style="2" customWidth="1"/>
    <col min="5371" max="5371" width="7.33203125" style="2" customWidth="1"/>
    <col min="5372" max="5372" width="6.5546875" style="2" bestFit="1" customWidth="1"/>
    <col min="5373" max="5373" width="6.88671875" style="2" bestFit="1" customWidth="1"/>
    <col min="5374" max="5374" width="7.44140625" style="2" bestFit="1" customWidth="1"/>
    <col min="5375" max="5375" width="6.33203125" style="2" bestFit="1" customWidth="1"/>
    <col min="5376" max="5376" width="5.6640625" style="2" bestFit="1" customWidth="1"/>
    <col min="5377" max="5378" width="6.5546875" style="2" bestFit="1" customWidth="1"/>
    <col min="5379" max="5379" width="6.44140625" style="2" bestFit="1" customWidth="1"/>
    <col min="5380" max="5380" width="6.33203125" style="2" bestFit="1" customWidth="1"/>
    <col min="5381" max="5381" width="8.109375" style="2" bestFit="1" customWidth="1"/>
    <col min="5382" max="5382" width="7.33203125" style="2" customWidth="1"/>
    <col min="5383" max="5383" width="10.6640625" style="2" customWidth="1"/>
    <col min="5384" max="5384" width="11.88671875" style="2" customWidth="1"/>
    <col min="5385" max="5625" width="17.6640625" style="2"/>
    <col min="5626" max="5626" width="24.6640625" style="2" customWidth="1"/>
    <col min="5627" max="5627" width="7.33203125" style="2" customWidth="1"/>
    <col min="5628" max="5628" width="6.5546875" style="2" bestFit="1" customWidth="1"/>
    <col min="5629" max="5629" width="6.88671875" style="2" bestFit="1" customWidth="1"/>
    <col min="5630" max="5630" width="7.44140625" style="2" bestFit="1" customWidth="1"/>
    <col min="5631" max="5631" width="6.33203125" style="2" bestFit="1" customWidth="1"/>
    <col min="5632" max="5632" width="5.6640625" style="2" bestFit="1" customWidth="1"/>
    <col min="5633" max="5634" width="6.5546875" style="2" bestFit="1" customWidth="1"/>
    <col min="5635" max="5635" width="6.44140625" style="2" bestFit="1" customWidth="1"/>
    <col min="5636" max="5636" width="6.33203125" style="2" bestFit="1" customWidth="1"/>
    <col min="5637" max="5637" width="8.109375" style="2" bestFit="1" customWidth="1"/>
    <col min="5638" max="5638" width="7.33203125" style="2" customWidth="1"/>
    <col min="5639" max="5639" width="10.6640625" style="2" customWidth="1"/>
    <col min="5640" max="5640" width="11.88671875" style="2" customWidth="1"/>
    <col min="5641" max="5881" width="17.6640625" style="2"/>
    <col min="5882" max="5882" width="24.6640625" style="2" customWidth="1"/>
    <col min="5883" max="5883" width="7.33203125" style="2" customWidth="1"/>
    <col min="5884" max="5884" width="6.5546875" style="2" bestFit="1" customWidth="1"/>
    <col min="5885" max="5885" width="6.88671875" style="2" bestFit="1" customWidth="1"/>
    <col min="5886" max="5886" width="7.44140625" style="2" bestFit="1" customWidth="1"/>
    <col min="5887" max="5887" width="6.33203125" style="2" bestFit="1" customWidth="1"/>
    <col min="5888" max="5888" width="5.6640625" style="2" bestFit="1" customWidth="1"/>
    <col min="5889" max="5890" width="6.5546875" style="2" bestFit="1" customWidth="1"/>
    <col min="5891" max="5891" width="6.44140625" style="2" bestFit="1" customWidth="1"/>
    <col min="5892" max="5892" width="6.33203125" style="2" bestFit="1" customWidth="1"/>
    <col min="5893" max="5893" width="8.109375" style="2" bestFit="1" customWidth="1"/>
    <col min="5894" max="5894" width="7.33203125" style="2" customWidth="1"/>
    <col min="5895" max="5895" width="10.6640625" style="2" customWidth="1"/>
    <col min="5896" max="5896" width="11.88671875" style="2" customWidth="1"/>
    <col min="5897" max="6137" width="17.6640625" style="2"/>
    <col min="6138" max="6138" width="24.6640625" style="2" customWidth="1"/>
    <col min="6139" max="6139" width="7.33203125" style="2" customWidth="1"/>
    <col min="6140" max="6140" width="6.5546875" style="2" bestFit="1" customWidth="1"/>
    <col min="6141" max="6141" width="6.88671875" style="2" bestFit="1" customWidth="1"/>
    <col min="6142" max="6142" width="7.44140625" style="2" bestFit="1" customWidth="1"/>
    <col min="6143" max="6143" width="6.33203125" style="2" bestFit="1" customWidth="1"/>
    <col min="6144" max="6144" width="5.6640625" style="2" bestFit="1" customWidth="1"/>
    <col min="6145" max="6146" width="6.5546875" style="2" bestFit="1" customWidth="1"/>
    <col min="6147" max="6147" width="6.44140625" style="2" bestFit="1" customWidth="1"/>
    <col min="6148" max="6148" width="6.33203125" style="2" bestFit="1" customWidth="1"/>
    <col min="6149" max="6149" width="8.109375" style="2" bestFit="1" customWidth="1"/>
    <col min="6150" max="6150" width="7.33203125" style="2" customWidth="1"/>
    <col min="6151" max="6151" width="10.6640625" style="2" customWidth="1"/>
    <col min="6152" max="6152" width="11.88671875" style="2" customWidth="1"/>
    <col min="6153" max="6393" width="17.6640625" style="2"/>
    <col min="6394" max="6394" width="24.6640625" style="2" customWidth="1"/>
    <col min="6395" max="6395" width="7.33203125" style="2" customWidth="1"/>
    <col min="6396" max="6396" width="6.5546875" style="2" bestFit="1" customWidth="1"/>
    <col min="6397" max="6397" width="6.88671875" style="2" bestFit="1" customWidth="1"/>
    <col min="6398" max="6398" width="7.44140625" style="2" bestFit="1" customWidth="1"/>
    <col min="6399" max="6399" width="6.33203125" style="2" bestFit="1" customWidth="1"/>
    <col min="6400" max="6400" width="5.6640625" style="2" bestFit="1" customWidth="1"/>
    <col min="6401" max="6402" width="6.5546875" style="2" bestFit="1" customWidth="1"/>
    <col min="6403" max="6403" width="6.44140625" style="2" bestFit="1" customWidth="1"/>
    <col min="6404" max="6404" width="6.33203125" style="2" bestFit="1" customWidth="1"/>
    <col min="6405" max="6405" width="8.109375" style="2" bestFit="1" customWidth="1"/>
    <col min="6406" max="6406" width="7.33203125" style="2" customWidth="1"/>
    <col min="6407" max="6407" width="10.6640625" style="2" customWidth="1"/>
    <col min="6408" max="6408" width="11.88671875" style="2" customWidth="1"/>
    <col min="6409" max="6649" width="17.6640625" style="2"/>
    <col min="6650" max="6650" width="24.6640625" style="2" customWidth="1"/>
    <col min="6651" max="6651" width="7.33203125" style="2" customWidth="1"/>
    <col min="6652" max="6652" width="6.5546875" style="2" bestFit="1" customWidth="1"/>
    <col min="6653" max="6653" width="6.88671875" style="2" bestFit="1" customWidth="1"/>
    <col min="6654" max="6654" width="7.44140625" style="2" bestFit="1" customWidth="1"/>
    <col min="6655" max="6655" width="6.33203125" style="2" bestFit="1" customWidth="1"/>
    <col min="6656" max="6656" width="5.6640625" style="2" bestFit="1" customWidth="1"/>
    <col min="6657" max="6658" width="6.5546875" style="2" bestFit="1" customWidth="1"/>
    <col min="6659" max="6659" width="6.44140625" style="2" bestFit="1" customWidth="1"/>
    <col min="6660" max="6660" width="6.33203125" style="2" bestFit="1" customWidth="1"/>
    <col min="6661" max="6661" width="8.109375" style="2" bestFit="1" customWidth="1"/>
    <col min="6662" max="6662" width="7.33203125" style="2" customWidth="1"/>
    <col min="6663" max="6663" width="10.6640625" style="2" customWidth="1"/>
    <col min="6664" max="6664" width="11.88671875" style="2" customWidth="1"/>
    <col min="6665" max="6905" width="17.6640625" style="2"/>
    <col min="6906" max="6906" width="24.6640625" style="2" customWidth="1"/>
    <col min="6907" max="6907" width="7.33203125" style="2" customWidth="1"/>
    <col min="6908" max="6908" width="6.5546875" style="2" bestFit="1" customWidth="1"/>
    <col min="6909" max="6909" width="6.88671875" style="2" bestFit="1" customWidth="1"/>
    <col min="6910" max="6910" width="7.44140625" style="2" bestFit="1" customWidth="1"/>
    <col min="6911" max="6911" width="6.33203125" style="2" bestFit="1" customWidth="1"/>
    <col min="6912" max="6912" width="5.6640625" style="2" bestFit="1" customWidth="1"/>
    <col min="6913" max="6914" width="6.5546875" style="2" bestFit="1" customWidth="1"/>
    <col min="6915" max="6915" width="6.44140625" style="2" bestFit="1" customWidth="1"/>
    <col min="6916" max="6916" width="6.33203125" style="2" bestFit="1" customWidth="1"/>
    <col min="6917" max="6917" width="8.109375" style="2" bestFit="1" customWidth="1"/>
    <col min="6918" max="6918" width="7.33203125" style="2" customWidth="1"/>
    <col min="6919" max="6919" width="10.6640625" style="2" customWidth="1"/>
    <col min="6920" max="6920" width="11.88671875" style="2" customWidth="1"/>
    <col min="6921" max="7161" width="17.6640625" style="2"/>
    <col min="7162" max="7162" width="24.6640625" style="2" customWidth="1"/>
    <col min="7163" max="7163" width="7.33203125" style="2" customWidth="1"/>
    <col min="7164" max="7164" width="6.5546875" style="2" bestFit="1" customWidth="1"/>
    <col min="7165" max="7165" width="6.88671875" style="2" bestFit="1" customWidth="1"/>
    <col min="7166" max="7166" width="7.44140625" style="2" bestFit="1" customWidth="1"/>
    <col min="7167" max="7167" width="6.33203125" style="2" bestFit="1" customWidth="1"/>
    <col min="7168" max="7168" width="5.6640625" style="2" bestFit="1" customWidth="1"/>
    <col min="7169" max="7170" width="6.5546875" style="2" bestFit="1" customWidth="1"/>
    <col min="7171" max="7171" width="6.44140625" style="2" bestFit="1" customWidth="1"/>
    <col min="7172" max="7172" width="6.33203125" style="2" bestFit="1" customWidth="1"/>
    <col min="7173" max="7173" width="8.109375" style="2" bestFit="1" customWidth="1"/>
    <col min="7174" max="7174" width="7.33203125" style="2" customWidth="1"/>
    <col min="7175" max="7175" width="10.6640625" style="2" customWidth="1"/>
    <col min="7176" max="7176" width="11.88671875" style="2" customWidth="1"/>
    <col min="7177" max="7417" width="17.6640625" style="2"/>
    <col min="7418" max="7418" width="24.6640625" style="2" customWidth="1"/>
    <col min="7419" max="7419" width="7.33203125" style="2" customWidth="1"/>
    <col min="7420" max="7420" width="6.5546875" style="2" bestFit="1" customWidth="1"/>
    <col min="7421" max="7421" width="6.88671875" style="2" bestFit="1" customWidth="1"/>
    <col min="7422" max="7422" width="7.44140625" style="2" bestFit="1" customWidth="1"/>
    <col min="7423" max="7423" width="6.33203125" style="2" bestFit="1" customWidth="1"/>
    <col min="7424" max="7424" width="5.6640625" style="2" bestFit="1" customWidth="1"/>
    <col min="7425" max="7426" width="6.5546875" style="2" bestFit="1" customWidth="1"/>
    <col min="7427" max="7427" width="6.44140625" style="2" bestFit="1" customWidth="1"/>
    <col min="7428" max="7428" width="6.33203125" style="2" bestFit="1" customWidth="1"/>
    <col min="7429" max="7429" width="8.109375" style="2" bestFit="1" customWidth="1"/>
    <col min="7430" max="7430" width="7.33203125" style="2" customWidth="1"/>
    <col min="7431" max="7431" width="10.6640625" style="2" customWidth="1"/>
    <col min="7432" max="7432" width="11.88671875" style="2" customWidth="1"/>
    <col min="7433" max="7673" width="17.6640625" style="2"/>
    <col min="7674" max="7674" width="24.6640625" style="2" customWidth="1"/>
    <col min="7675" max="7675" width="7.33203125" style="2" customWidth="1"/>
    <col min="7676" max="7676" width="6.5546875" style="2" bestFit="1" customWidth="1"/>
    <col min="7677" max="7677" width="6.88671875" style="2" bestFit="1" customWidth="1"/>
    <col min="7678" max="7678" width="7.44140625" style="2" bestFit="1" customWidth="1"/>
    <col min="7679" max="7679" width="6.33203125" style="2" bestFit="1" customWidth="1"/>
    <col min="7680" max="7680" width="5.6640625" style="2" bestFit="1" customWidth="1"/>
    <col min="7681" max="7682" width="6.5546875" style="2" bestFit="1" customWidth="1"/>
    <col min="7683" max="7683" width="6.44140625" style="2" bestFit="1" customWidth="1"/>
    <col min="7684" max="7684" width="6.33203125" style="2" bestFit="1" customWidth="1"/>
    <col min="7685" max="7685" width="8.109375" style="2" bestFit="1" customWidth="1"/>
    <col min="7686" max="7686" width="7.33203125" style="2" customWidth="1"/>
    <col min="7687" max="7687" width="10.6640625" style="2" customWidth="1"/>
    <col min="7688" max="7688" width="11.88671875" style="2" customWidth="1"/>
    <col min="7689" max="7929" width="17.6640625" style="2"/>
    <col min="7930" max="7930" width="24.6640625" style="2" customWidth="1"/>
    <col min="7931" max="7931" width="7.33203125" style="2" customWidth="1"/>
    <col min="7932" max="7932" width="6.5546875" style="2" bestFit="1" customWidth="1"/>
    <col min="7933" max="7933" width="6.88671875" style="2" bestFit="1" customWidth="1"/>
    <col min="7934" max="7934" width="7.44140625" style="2" bestFit="1" customWidth="1"/>
    <col min="7935" max="7935" width="6.33203125" style="2" bestFit="1" customWidth="1"/>
    <col min="7936" max="7936" width="5.6640625" style="2" bestFit="1" customWidth="1"/>
    <col min="7937" max="7938" width="6.5546875" style="2" bestFit="1" customWidth="1"/>
    <col min="7939" max="7939" width="6.44140625" style="2" bestFit="1" customWidth="1"/>
    <col min="7940" max="7940" width="6.33203125" style="2" bestFit="1" customWidth="1"/>
    <col min="7941" max="7941" width="8.109375" style="2" bestFit="1" customWidth="1"/>
    <col min="7942" max="7942" width="7.33203125" style="2" customWidth="1"/>
    <col min="7943" max="7943" width="10.6640625" style="2" customWidth="1"/>
    <col min="7944" max="7944" width="11.88671875" style="2" customWidth="1"/>
    <col min="7945" max="8185" width="17.6640625" style="2"/>
    <col min="8186" max="8186" width="24.6640625" style="2" customWidth="1"/>
    <col min="8187" max="8187" width="7.33203125" style="2" customWidth="1"/>
    <col min="8188" max="8188" width="6.5546875" style="2" bestFit="1" customWidth="1"/>
    <col min="8189" max="8189" width="6.88671875" style="2" bestFit="1" customWidth="1"/>
    <col min="8190" max="8190" width="7.44140625" style="2" bestFit="1" customWidth="1"/>
    <col min="8191" max="8191" width="6.33203125" style="2" bestFit="1" customWidth="1"/>
    <col min="8192" max="8192" width="5.6640625" style="2" bestFit="1" customWidth="1"/>
    <col min="8193" max="8194" width="6.5546875" style="2" bestFit="1" customWidth="1"/>
    <col min="8195" max="8195" width="6.44140625" style="2" bestFit="1" customWidth="1"/>
    <col min="8196" max="8196" width="6.33203125" style="2" bestFit="1" customWidth="1"/>
    <col min="8197" max="8197" width="8.109375" style="2" bestFit="1" customWidth="1"/>
    <col min="8198" max="8198" width="7.33203125" style="2" customWidth="1"/>
    <col min="8199" max="8199" width="10.6640625" style="2" customWidth="1"/>
    <col min="8200" max="8200" width="11.88671875" style="2" customWidth="1"/>
    <col min="8201" max="8441" width="17.6640625" style="2"/>
    <col min="8442" max="8442" width="24.6640625" style="2" customWidth="1"/>
    <col min="8443" max="8443" width="7.33203125" style="2" customWidth="1"/>
    <col min="8444" max="8444" width="6.5546875" style="2" bestFit="1" customWidth="1"/>
    <col min="8445" max="8445" width="6.88671875" style="2" bestFit="1" customWidth="1"/>
    <col min="8446" max="8446" width="7.44140625" style="2" bestFit="1" customWidth="1"/>
    <col min="8447" max="8447" width="6.33203125" style="2" bestFit="1" customWidth="1"/>
    <col min="8448" max="8448" width="5.6640625" style="2" bestFit="1" customWidth="1"/>
    <col min="8449" max="8450" width="6.5546875" style="2" bestFit="1" customWidth="1"/>
    <col min="8451" max="8451" width="6.44140625" style="2" bestFit="1" customWidth="1"/>
    <col min="8452" max="8452" width="6.33203125" style="2" bestFit="1" customWidth="1"/>
    <col min="8453" max="8453" width="8.109375" style="2" bestFit="1" customWidth="1"/>
    <col min="8454" max="8454" width="7.33203125" style="2" customWidth="1"/>
    <col min="8455" max="8455" width="10.6640625" style="2" customWidth="1"/>
    <col min="8456" max="8456" width="11.88671875" style="2" customWidth="1"/>
    <col min="8457" max="8697" width="17.6640625" style="2"/>
    <col min="8698" max="8698" width="24.6640625" style="2" customWidth="1"/>
    <col min="8699" max="8699" width="7.33203125" style="2" customWidth="1"/>
    <col min="8700" max="8700" width="6.5546875" style="2" bestFit="1" customWidth="1"/>
    <col min="8701" max="8701" width="6.88671875" style="2" bestFit="1" customWidth="1"/>
    <col min="8702" max="8702" width="7.44140625" style="2" bestFit="1" customWidth="1"/>
    <col min="8703" max="8703" width="6.33203125" style="2" bestFit="1" customWidth="1"/>
    <col min="8704" max="8704" width="5.6640625" style="2" bestFit="1" customWidth="1"/>
    <col min="8705" max="8706" width="6.5546875" style="2" bestFit="1" customWidth="1"/>
    <col min="8707" max="8707" width="6.44140625" style="2" bestFit="1" customWidth="1"/>
    <col min="8708" max="8708" width="6.33203125" style="2" bestFit="1" customWidth="1"/>
    <col min="8709" max="8709" width="8.109375" style="2" bestFit="1" customWidth="1"/>
    <col min="8710" max="8710" width="7.33203125" style="2" customWidth="1"/>
    <col min="8711" max="8711" width="10.6640625" style="2" customWidth="1"/>
    <col min="8712" max="8712" width="11.88671875" style="2" customWidth="1"/>
    <col min="8713" max="8953" width="17.6640625" style="2"/>
    <col min="8954" max="8954" width="24.6640625" style="2" customWidth="1"/>
    <col min="8955" max="8955" width="7.33203125" style="2" customWidth="1"/>
    <col min="8956" max="8956" width="6.5546875" style="2" bestFit="1" customWidth="1"/>
    <col min="8957" max="8957" width="6.88671875" style="2" bestFit="1" customWidth="1"/>
    <col min="8958" max="8958" width="7.44140625" style="2" bestFit="1" customWidth="1"/>
    <col min="8959" max="8959" width="6.33203125" style="2" bestFit="1" customWidth="1"/>
    <col min="8960" max="8960" width="5.6640625" style="2" bestFit="1" customWidth="1"/>
    <col min="8961" max="8962" width="6.5546875" style="2" bestFit="1" customWidth="1"/>
    <col min="8963" max="8963" width="6.44140625" style="2" bestFit="1" customWidth="1"/>
    <col min="8964" max="8964" width="6.33203125" style="2" bestFit="1" customWidth="1"/>
    <col min="8965" max="8965" width="8.109375" style="2" bestFit="1" customWidth="1"/>
    <col min="8966" max="8966" width="7.33203125" style="2" customWidth="1"/>
    <col min="8967" max="8967" width="10.6640625" style="2" customWidth="1"/>
    <col min="8968" max="8968" width="11.88671875" style="2" customWidth="1"/>
    <col min="8969" max="9209" width="17.6640625" style="2"/>
    <col min="9210" max="9210" width="24.6640625" style="2" customWidth="1"/>
    <col min="9211" max="9211" width="7.33203125" style="2" customWidth="1"/>
    <col min="9212" max="9212" width="6.5546875" style="2" bestFit="1" customWidth="1"/>
    <col min="9213" max="9213" width="6.88671875" style="2" bestFit="1" customWidth="1"/>
    <col min="9214" max="9214" width="7.44140625" style="2" bestFit="1" customWidth="1"/>
    <col min="9215" max="9215" width="6.33203125" style="2" bestFit="1" customWidth="1"/>
    <col min="9216" max="9216" width="5.6640625" style="2" bestFit="1" customWidth="1"/>
    <col min="9217" max="9218" width="6.5546875" style="2" bestFit="1" customWidth="1"/>
    <col min="9219" max="9219" width="6.44140625" style="2" bestFit="1" customWidth="1"/>
    <col min="9220" max="9220" width="6.33203125" style="2" bestFit="1" customWidth="1"/>
    <col min="9221" max="9221" width="8.109375" style="2" bestFit="1" customWidth="1"/>
    <col min="9222" max="9222" width="7.33203125" style="2" customWidth="1"/>
    <col min="9223" max="9223" width="10.6640625" style="2" customWidth="1"/>
    <col min="9224" max="9224" width="11.88671875" style="2" customWidth="1"/>
    <col min="9225" max="9465" width="17.6640625" style="2"/>
    <col min="9466" max="9466" width="24.6640625" style="2" customWidth="1"/>
    <col min="9467" max="9467" width="7.33203125" style="2" customWidth="1"/>
    <col min="9468" max="9468" width="6.5546875" style="2" bestFit="1" customWidth="1"/>
    <col min="9469" max="9469" width="6.88671875" style="2" bestFit="1" customWidth="1"/>
    <col min="9470" max="9470" width="7.44140625" style="2" bestFit="1" customWidth="1"/>
    <col min="9471" max="9471" width="6.33203125" style="2" bestFit="1" customWidth="1"/>
    <col min="9472" max="9472" width="5.6640625" style="2" bestFit="1" customWidth="1"/>
    <col min="9473" max="9474" width="6.5546875" style="2" bestFit="1" customWidth="1"/>
    <col min="9475" max="9475" width="6.44140625" style="2" bestFit="1" customWidth="1"/>
    <col min="9476" max="9476" width="6.33203125" style="2" bestFit="1" customWidth="1"/>
    <col min="9477" max="9477" width="8.109375" style="2" bestFit="1" customWidth="1"/>
    <col min="9478" max="9478" width="7.33203125" style="2" customWidth="1"/>
    <col min="9479" max="9479" width="10.6640625" style="2" customWidth="1"/>
    <col min="9480" max="9480" width="11.88671875" style="2" customWidth="1"/>
    <col min="9481" max="9721" width="17.6640625" style="2"/>
    <col min="9722" max="9722" width="24.6640625" style="2" customWidth="1"/>
    <col min="9723" max="9723" width="7.33203125" style="2" customWidth="1"/>
    <col min="9724" max="9724" width="6.5546875" style="2" bestFit="1" customWidth="1"/>
    <col min="9725" max="9725" width="6.88671875" style="2" bestFit="1" customWidth="1"/>
    <col min="9726" max="9726" width="7.44140625" style="2" bestFit="1" customWidth="1"/>
    <col min="9727" max="9727" width="6.33203125" style="2" bestFit="1" customWidth="1"/>
    <col min="9728" max="9728" width="5.6640625" style="2" bestFit="1" customWidth="1"/>
    <col min="9729" max="9730" width="6.5546875" style="2" bestFit="1" customWidth="1"/>
    <col min="9731" max="9731" width="6.44140625" style="2" bestFit="1" customWidth="1"/>
    <col min="9732" max="9732" width="6.33203125" style="2" bestFit="1" customWidth="1"/>
    <col min="9733" max="9733" width="8.109375" style="2" bestFit="1" customWidth="1"/>
    <col min="9734" max="9734" width="7.33203125" style="2" customWidth="1"/>
    <col min="9735" max="9735" width="10.6640625" style="2" customWidth="1"/>
    <col min="9736" max="9736" width="11.88671875" style="2" customWidth="1"/>
    <col min="9737" max="9977" width="17.6640625" style="2"/>
    <col min="9978" max="9978" width="24.6640625" style="2" customWidth="1"/>
    <col min="9979" max="9979" width="7.33203125" style="2" customWidth="1"/>
    <col min="9980" max="9980" width="6.5546875" style="2" bestFit="1" customWidth="1"/>
    <col min="9981" max="9981" width="6.88671875" style="2" bestFit="1" customWidth="1"/>
    <col min="9982" max="9982" width="7.44140625" style="2" bestFit="1" customWidth="1"/>
    <col min="9983" max="9983" width="6.33203125" style="2" bestFit="1" customWidth="1"/>
    <col min="9984" max="9984" width="5.6640625" style="2" bestFit="1" customWidth="1"/>
    <col min="9985" max="9986" width="6.5546875" style="2" bestFit="1" customWidth="1"/>
    <col min="9987" max="9987" width="6.44140625" style="2" bestFit="1" customWidth="1"/>
    <col min="9988" max="9988" width="6.33203125" style="2" bestFit="1" customWidth="1"/>
    <col min="9989" max="9989" width="8.109375" style="2" bestFit="1" customWidth="1"/>
    <col min="9990" max="9990" width="7.33203125" style="2" customWidth="1"/>
    <col min="9991" max="9991" width="10.6640625" style="2" customWidth="1"/>
    <col min="9992" max="9992" width="11.88671875" style="2" customWidth="1"/>
    <col min="9993" max="10233" width="17.6640625" style="2"/>
    <col min="10234" max="10234" width="24.6640625" style="2" customWidth="1"/>
    <col min="10235" max="10235" width="7.33203125" style="2" customWidth="1"/>
    <col min="10236" max="10236" width="6.5546875" style="2" bestFit="1" customWidth="1"/>
    <col min="10237" max="10237" width="6.88671875" style="2" bestFit="1" customWidth="1"/>
    <col min="10238" max="10238" width="7.44140625" style="2" bestFit="1" customWidth="1"/>
    <col min="10239" max="10239" width="6.33203125" style="2" bestFit="1" customWidth="1"/>
    <col min="10240" max="10240" width="5.6640625" style="2" bestFit="1" customWidth="1"/>
    <col min="10241" max="10242" width="6.5546875" style="2" bestFit="1" customWidth="1"/>
    <col min="10243" max="10243" width="6.44140625" style="2" bestFit="1" customWidth="1"/>
    <col min="10244" max="10244" width="6.33203125" style="2" bestFit="1" customWidth="1"/>
    <col min="10245" max="10245" width="8.109375" style="2" bestFit="1" customWidth="1"/>
    <col min="10246" max="10246" width="7.33203125" style="2" customWidth="1"/>
    <col min="10247" max="10247" width="10.6640625" style="2" customWidth="1"/>
    <col min="10248" max="10248" width="11.88671875" style="2" customWidth="1"/>
    <col min="10249" max="10489" width="17.6640625" style="2"/>
    <col min="10490" max="10490" width="24.6640625" style="2" customWidth="1"/>
    <col min="10491" max="10491" width="7.33203125" style="2" customWidth="1"/>
    <col min="10492" max="10492" width="6.5546875" style="2" bestFit="1" customWidth="1"/>
    <col min="10493" max="10493" width="6.88671875" style="2" bestFit="1" customWidth="1"/>
    <col min="10494" max="10494" width="7.44140625" style="2" bestFit="1" customWidth="1"/>
    <col min="10495" max="10495" width="6.33203125" style="2" bestFit="1" customWidth="1"/>
    <col min="10496" max="10496" width="5.6640625" style="2" bestFit="1" customWidth="1"/>
    <col min="10497" max="10498" width="6.5546875" style="2" bestFit="1" customWidth="1"/>
    <col min="10499" max="10499" width="6.44140625" style="2" bestFit="1" customWidth="1"/>
    <col min="10500" max="10500" width="6.33203125" style="2" bestFit="1" customWidth="1"/>
    <col min="10501" max="10501" width="8.109375" style="2" bestFit="1" customWidth="1"/>
    <col min="10502" max="10502" width="7.33203125" style="2" customWidth="1"/>
    <col min="10503" max="10503" width="10.6640625" style="2" customWidth="1"/>
    <col min="10504" max="10504" width="11.88671875" style="2" customWidth="1"/>
    <col min="10505" max="10745" width="17.6640625" style="2"/>
    <col min="10746" max="10746" width="24.6640625" style="2" customWidth="1"/>
    <col min="10747" max="10747" width="7.33203125" style="2" customWidth="1"/>
    <col min="10748" max="10748" width="6.5546875" style="2" bestFit="1" customWidth="1"/>
    <col min="10749" max="10749" width="6.88671875" style="2" bestFit="1" customWidth="1"/>
    <col min="10750" max="10750" width="7.44140625" style="2" bestFit="1" customWidth="1"/>
    <col min="10751" max="10751" width="6.33203125" style="2" bestFit="1" customWidth="1"/>
    <col min="10752" max="10752" width="5.6640625" style="2" bestFit="1" customWidth="1"/>
    <col min="10753" max="10754" width="6.5546875" style="2" bestFit="1" customWidth="1"/>
    <col min="10755" max="10755" width="6.44140625" style="2" bestFit="1" customWidth="1"/>
    <col min="10756" max="10756" width="6.33203125" style="2" bestFit="1" customWidth="1"/>
    <col min="10757" max="10757" width="8.109375" style="2" bestFit="1" customWidth="1"/>
    <col min="10758" max="10758" width="7.33203125" style="2" customWidth="1"/>
    <col min="10759" max="10759" width="10.6640625" style="2" customWidth="1"/>
    <col min="10760" max="10760" width="11.88671875" style="2" customWidth="1"/>
    <col min="10761" max="11001" width="17.6640625" style="2"/>
    <col min="11002" max="11002" width="24.6640625" style="2" customWidth="1"/>
    <col min="11003" max="11003" width="7.33203125" style="2" customWidth="1"/>
    <col min="11004" max="11004" width="6.5546875" style="2" bestFit="1" customWidth="1"/>
    <col min="11005" max="11005" width="6.88671875" style="2" bestFit="1" customWidth="1"/>
    <col min="11006" max="11006" width="7.44140625" style="2" bestFit="1" customWidth="1"/>
    <col min="11007" max="11007" width="6.33203125" style="2" bestFit="1" customWidth="1"/>
    <col min="11008" max="11008" width="5.6640625" style="2" bestFit="1" customWidth="1"/>
    <col min="11009" max="11010" width="6.5546875" style="2" bestFit="1" customWidth="1"/>
    <col min="11011" max="11011" width="6.44140625" style="2" bestFit="1" customWidth="1"/>
    <col min="11012" max="11012" width="6.33203125" style="2" bestFit="1" customWidth="1"/>
    <col min="11013" max="11013" width="8.109375" style="2" bestFit="1" customWidth="1"/>
    <col min="11014" max="11014" width="7.33203125" style="2" customWidth="1"/>
    <col min="11015" max="11015" width="10.6640625" style="2" customWidth="1"/>
    <col min="11016" max="11016" width="11.88671875" style="2" customWidth="1"/>
    <col min="11017" max="11257" width="17.6640625" style="2"/>
    <col min="11258" max="11258" width="24.6640625" style="2" customWidth="1"/>
    <col min="11259" max="11259" width="7.33203125" style="2" customWidth="1"/>
    <col min="11260" max="11260" width="6.5546875" style="2" bestFit="1" customWidth="1"/>
    <col min="11261" max="11261" width="6.88671875" style="2" bestFit="1" customWidth="1"/>
    <col min="11262" max="11262" width="7.44140625" style="2" bestFit="1" customWidth="1"/>
    <col min="11263" max="11263" width="6.33203125" style="2" bestFit="1" customWidth="1"/>
    <col min="11264" max="11264" width="5.6640625" style="2" bestFit="1" customWidth="1"/>
    <col min="11265" max="11266" width="6.5546875" style="2" bestFit="1" customWidth="1"/>
    <col min="11267" max="11267" width="6.44140625" style="2" bestFit="1" customWidth="1"/>
    <col min="11268" max="11268" width="6.33203125" style="2" bestFit="1" customWidth="1"/>
    <col min="11269" max="11269" width="8.109375" style="2" bestFit="1" customWidth="1"/>
    <col min="11270" max="11270" width="7.33203125" style="2" customWidth="1"/>
    <col min="11271" max="11271" width="10.6640625" style="2" customWidth="1"/>
    <col min="11272" max="11272" width="11.88671875" style="2" customWidth="1"/>
    <col min="11273" max="11513" width="17.6640625" style="2"/>
    <col min="11514" max="11514" width="24.6640625" style="2" customWidth="1"/>
    <col min="11515" max="11515" width="7.33203125" style="2" customWidth="1"/>
    <col min="11516" max="11516" width="6.5546875" style="2" bestFit="1" customWidth="1"/>
    <col min="11517" max="11517" width="6.88671875" style="2" bestFit="1" customWidth="1"/>
    <col min="11518" max="11518" width="7.44140625" style="2" bestFit="1" customWidth="1"/>
    <col min="11519" max="11519" width="6.33203125" style="2" bestFit="1" customWidth="1"/>
    <col min="11520" max="11520" width="5.6640625" style="2" bestFit="1" customWidth="1"/>
    <col min="11521" max="11522" width="6.5546875" style="2" bestFit="1" customWidth="1"/>
    <col min="11523" max="11523" width="6.44140625" style="2" bestFit="1" customWidth="1"/>
    <col min="11524" max="11524" width="6.33203125" style="2" bestFit="1" customWidth="1"/>
    <col min="11525" max="11525" width="8.109375" style="2" bestFit="1" customWidth="1"/>
    <col min="11526" max="11526" width="7.33203125" style="2" customWidth="1"/>
    <col min="11527" max="11527" width="10.6640625" style="2" customWidth="1"/>
    <col min="11528" max="11528" width="11.88671875" style="2" customWidth="1"/>
    <col min="11529" max="11769" width="17.6640625" style="2"/>
    <col min="11770" max="11770" width="24.6640625" style="2" customWidth="1"/>
    <col min="11771" max="11771" width="7.33203125" style="2" customWidth="1"/>
    <col min="11772" max="11772" width="6.5546875" style="2" bestFit="1" customWidth="1"/>
    <col min="11773" max="11773" width="6.88671875" style="2" bestFit="1" customWidth="1"/>
    <col min="11774" max="11774" width="7.44140625" style="2" bestFit="1" customWidth="1"/>
    <col min="11775" max="11775" width="6.33203125" style="2" bestFit="1" customWidth="1"/>
    <col min="11776" max="11776" width="5.6640625" style="2" bestFit="1" customWidth="1"/>
    <col min="11777" max="11778" width="6.5546875" style="2" bestFit="1" customWidth="1"/>
    <col min="11779" max="11779" width="6.44140625" style="2" bestFit="1" customWidth="1"/>
    <col min="11780" max="11780" width="6.33203125" style="2" bestFit="1" customWidth="1"/>
    <col min="11781" max="11781" width="8.109375" style="2" bestFit="1" customWidth="1"/>
    <col min="11782" max="11782" width="7.33203125" style="2" customWidth="1"/>
    <col min="11783" max="11783" width="10.6640625" style="2" customWidth="1"/>
    <col min="11784" max="11784" width="11.88671875" style="2" customWidth="1"/>
    <col min="11785" max="12025" width="17.6640625" style="2"/>
    <col min="12026" max="12026" width="24.6640625" style="2" customWidth="1"/>
    <col min="12027" max="12027" width="7.33203125" style="2" customWidth="1"/>
    <col min="12028" max="12028" width="6.5546875" style="2" bestFit="1" customWidth="1"/>
    <col min="12029" max="12029" width="6.88671875" style="2" bestFit="1" customWidth="1"/>
    <col min="12030" max="12030" width="7.44140625" style="2" bestFit="1" customWidth="1"/>
    <col min="12031" max="12031" width="6.33203125" style="2" bestFit="1" customWidth="1"/>
    <col min="12032" max="12032" width="5.6640625" style="2" bestFit="1" customWidth="1"/>
    <col min="12033" max="12034" width="6.5546875" style="2" bestFit="1" customWidth="1"/>
    <col min="12035" max="12035" width="6.44140625" style="2" bestFit="1" customWidth="1"/>
    <col min="12036" max="12036" width="6.33203125" style="2" bestFit="1" customWidth="1"/>
    <col min="12037" max="12037" width="8.109375" style="2" bestFit="1" customWidth="1"/>
    <col min="12038" max="12038" width="7.33203125" style="2" customWidth="1"/>
    <col min="12039" max="12039" width="10.6640625" style="2" customWidth="1"/>
    <col min="12040" max="12040" width="11.88671875" style="2" customWidth="1"/>
    <col min="12041" max="12281" width="17.6640625" style="2"/>
    <col min="12282" max="12282" width="24.6640625" style="2" customWidth="1"/>
    <col min="12283" max="12283" width="7.33203125" style="2" customWidth="1"/>
    <col min="12284" max="12284" width="6.5546875" style="2" bestFit="1" customWidth="1"/>
    <col min="12285" max="12285" width="6.88671875" style="2" bestFit="1" customWidth="1"/>
    <col min="12286" max="12286" width="7.44140625" style="2" bestFit="1" customWidth="1"/>
    <col min="12287" max="12287" width="6.33203125" style="2" bestFit="1" customWidth="1"/>
    <col min="12288" max="12288" width="5.6640625" style="2" bestFit="1" customWidth="1"/>
    <col min="12289" max="12290" width="6.5546875" style="2" bestFit="1" customWidth="1"/>
    <col min="12291" max="12291" width="6.44140625" style="2" bestFit="1" customWidth="1"/>
    <col min="12292" max="12292" width="6.33203125" style="2" bestFit="1" customWidth="1"/>
    <col min="12293" max="12293" width="8.109375" style="2" bestFit="1" customWidth="1"/>
    <col min="12294" max="12294" width="7.33203125" style="2" customWidth="1"/>
    <col min="12295" max="12295" width="10.6640625" style="2" customWidth="1"/>
    <col min="12296" max="12296" width="11.88671875" style="2" customWidth="1"/>
    <col min="12297" max="12537" width="17.6640625" style="2"/>
    <col min="12538" max="12538" width="24.6640625" style="2" customWidth="1"/>
    <col min="12539" max="12539" width="7.33203125" style="2" customWidth="1"/>
    <col min="12540" max="12540" width="6.5546875" style="2" bestFit="1" customWidth="1"/>
    <col min="12541" max="12541" width="6.88671875" style="2" bestFit="1" customWidth="1"/>
    <col min="12542" max="12542" width="7.44140625" style="2" bestFit="1" customWidth="1"/>
    <col min="12543" max="12543" width="6.33203125" style="2" bestFit="1" customWidth="1"/>
    <col min="12544" max="12544" width="5.6640625" style="2" bestFit="1" customWidth="1"/>
    <col min="12545" max="12546" width="6.5546875" style="2" bestFit="1" customWidth="1"/>
    <col min="12547" max="12547" width="6.44140625" style="2" bestFit="1" customWidth="1"/>
    <col min="12548" max="12548" width="6.33203125" style="2" bestFit="1" customWidth="1"/>
    <col min="12549" max="12549" width="8.109375" style="2" bestFit="1" customWidth="1"/>
    <col min="12550" max="12550" width="7.33203125" style="2" customWidth="1"/>
    <col min="12551" max="12551" width="10.6640625" style="2" customWidth="1"/>
    <col min="12552" max="12552" width="11.88671875" style="2" customWidth="1"/>
    <col min="12553" max="12793" width="17.6640625" style="2"/>
    <col min="12794" max="12794" width="24.6640625" style="2" customWidth="1"/>
    <col min="12795" max="12795" width="7.33203125" style="2" customWidth="1"/>
    <col min="12796" max="12796" width="6.5546875" style="2" bestFit="1" customWidth="1"/>
    <col min="12797" max="12797" width="6.88671875" style="2" bestFit="1" customWidth="1"/>
    <col min="12798" max="12798" width="7.44140625" style="2" bestFit="1" customWidth="1"/>
    <col min="12799" max="12799" width="6.33203125" style="2" bestFit="1" customWidth="1"/>
    <col min="12800" max="12800" width="5.6640625" style="2" bestFit="1" customWidth="1"/>
    <col min="12801" max="12802" width="6.5546875" style="2" bestFit="1" customWidth="1"/>
    <col min="12803" max="12803" width="6.44140625" style="2" bestFit="1" customWidth="1"/>
    <col min="12804" max="12804" width="6.33203125" style="2" bestFit="1" customWidth="1"/>
    <col min="12805" max="12805" width="8.109375" style="2" bestFit="1" customWidth="1"/>
    <col min="12806" max="12806" width="7.33203125" style="2" customWidth="1"/>
    <col min="12807" max="12807" width="10.6640625" style="2" customWidth="1"/>
    <col min="12808" max="12808" width="11.88671875" style="2" customWidth="1"/>
    <col min="12809" max="13049" width="17.6640625" style="2"/>
    <col min="13050" max="13050" width="24.6640625" style="2" customWidth="1"/>
    <col min="13051" max="13051" width="7.33203125" style="2" customWidth="1"/>
    <col min="13052" max="13052" width="6.5546875" style="2" bestFit="1" customWidth="1"/>
    <col min="13053" max="13053" width="6.88671875" style="2" bestFit="1" customWidth="1"/>
    <col min="13054" max="13054" width="7.44140625" style="2" bestFit="1" customWidth="1"/>
    <col min="13055" max="13055" width="6.33203125" style="2" bestFit="1" customWidth="1"/>
    <col min="13056" max="13056" width="5.6640625" style="2" bestFit="1" customWidth="1"/>
    <col min="13057" max="13058" width="6.5546875" style="2" bestFit="1" customWidth="1"/>
    <col min="13059" max="13059" width="6.44140625" style="2" bestFit="1" customWidth="1"/>
    <col min="13060" max="13060" width="6.33203125" style="2" bestFit="1" customWidth="1"/>
    <col min="13061" max="13061" width="8.109375" style="2" bestFit="1" customWidth="1"/>
    <col min="13062" max="13062" width="7.33203125" style="2" customWidth="1"/>
    <col min="13063" max="13063" width="10.6640625" style="2" customWidth="1"/>
    <col min="13064" max="13064" width="11.88671875" style="2" customWidth="1"/>
    <col min="13065" max="13305" width="17.6640625" style="2"/>
    <col min="13306" max="13306" width="24.6640625" style="2" customWidth="1"/>
    <col min="13307" max="13307" width="7.33203125" style="2" customWidth="1"/>
    <col min="13308" max="13308" width="6.5546875" style="2" bestFit="1" customWidth="1"/>
    <col min="13309" max="13309" width="6.88671875" style="2" bestFit="1" customWidth="1"/>
    <col min="13310" max="13310" width="7.44140625" style="2" bestFit="1" customWidth="1"/>
    <col min="13311" max="13311" width="6.33203125" style="2" bestFit="1" customWidth="1"/>
    <col min="13312" max="13312" width="5.6640625" style="2" bestFit="1" customWidth="1"/>
    <col min="13313" max="13314" width="6.5546875" style="2" bestFit="1" customWidth="1"/>
    <col min="13315" max="13315" width="6.44140625" style="2" bestFit="1" customWidth="1"/>
    <col min="13316" max="13316" width="6.33203125" style="2" bestFit="1" customWidth="1"/>
    <col min="13317" max="13317" width="8.109375" style="2" bestFit="1" customWidth="1"/>
    <col min="13318" max="13318" width="7.33203125" style="2" customWidth="1"/>
    <col min="13319" max="13319" width="10.6640625" style="2" customWidth="1"/>
    <col min="13320" max="13320" width="11.88671875" style="2" customWidth="1"/>
    <col min="13321" max="13561" width="17.6640625" style="2"/>
    <col min="13562" max="13562" width="24.6640625" style="2" customWidth="1"/>
    <col min="13563" max="13563" width="7.33203125" style="2" customWidth="1"/>
    <col min="13564" max="13564" width="6.5546875" style="2" bestFit="1" customWidth="1"/>
    <col min="13565" max="13565" width="6.88671875" style="2" bestFit="1" customWidth="1"/>
    <col min="13566" max="13566" width="7.44140625" style="2" bestFit="1" customWidth="1"/>
    <col min="13567" max="13567" width="6.33203125" style="2" bestFit="1" customWidth="1"/>
    <col min="13568" max="13568" width="5.6640625" style="2" bestFit="1" customWidth="1"/>
    <col min="13569" max="13570" width="6.5546875" style="2" bestFit="1" customWidth="1"/>
    <col min="13571" max="13571" width="6.44140625" style="2" bestFit="1" customWidth="1"/>
    <col min="13572" max="13572" width="6.33203125" style="2" bestFit="1" customWidth="1"/>
    <col min="13573" max="13573" width="8.109375" style="2" bestFit="1" customWidth="1"/>
    <col min="13574" max="13574" width="7.33203125" style="2" customWidth="1"/>
    <col min="13575" max="13575" width="10.6640625" style="2" customWidth="1"/>
    <col min="13576" max="13576" width="11.88671875" style="2" customWidth="1"/>
    <col min="13577" max="13817" width="17.6640625" style="2"/>
    <col min="13818" max="13818" width="24.6640625" style="2" customWidth="1"/>
    <col min="13819" max="13819" width="7.33203125" style="2" customWidth="1"/>
    <col min="13820" max="13820" width="6.5546875" style="2" bestFit="1" customWidth="1"/>
    <col min="13821" max="13821" width="6.88671875" style="2" bestFit="1" customWidth="1"/>
    <col min="13822" max="13822" width="7.44140625" style="2" bestFit="1" customWidth="1"/>
    <col min="13823" max="13823" width="6.33203125" style="2" bestFit="1" customWidth="1"/>
    <col min="13824" max="13824" width="5.6640625" style="2" bestFit="1" customWidth="1"/>
    <col min="13825" max="13826" width="6.5546875" style="2" bestFit="1" customWidth="1"/>
    <col min="13827" max="13827" width="6.44140625" style="2" bestFit="1" customWidth="1"/>
    <col min="13828" max="13828" width="6.33203125" style="2" bestFit="1" customWidth="1"/>
    <col min="13829" max="13829" width="8.109375" style="2" bestFit="1" customWidth="1"/>
    <col min="13830" max="13830" width="7.33203125" style="2" customWidth="1"/>
    <col min="13831" max="13831" width="10.6640625" style="2" customWidth="1"/>
    <col min="13832" max="13832" width="11.88671875" style="2" customWidth="1"/>
    <col min="13833" max="14073" width="17.6640625" style="2"/>
    <col min="14074" max="14074" width="24.6640625" style="2" customWidth="1"/>
    <col min="14075" max="14075" width="7.33203125" style="2" customWidth="1"/>
    <col min="14076" max="14076" width="6.5546875" style="2" bestFit="1" customWidth="1"/>
    <col min="14077" max="14077" width="6.88671875" style="2" bestFit="1" customWidth="1"/>
    <col min="14078" max="14078" width="7.44140625" style="2" bestFit="1" customWidth="1"/>
    <col min="14079" max="14079" width="6.33203125" style="2" bestFit="1" customWidth="1"/>
    <col min="14080" max="14080" width="5.6640625" style="2" bestFit="1" customWidth="1"/>
    <col min="14081" max="14082" width="6.5546875" style="2" bestFit="1" customWidth="1"/>
    <col min="14083" max="14083" width="6.44140625" style="2" bestFit="1" customWidth="1"/>
    <col min="14084" max="14084" width="6.33203125" style="2" bestFit="1" customWidth="1"/>
    <col min="14085" max="14085" width="8.109375" style="2" bestFit="1" customWidth="1"/>
    <col min="14086" max="14086" width="7.33203125" style="2" customWidth="1"/>
    <col min="14087" max="14087" width="10.6640625" style="2" customWidth="1"/>
    <col min="14088" max="14088" width="11.88671875" style="2" customWidth="1"/>
    <col min="14089" max="14329" width="17.6640625" style="2"/>
    <col min="14330" max="14330" width="24.6640625" style="2" customWidth="1"/>
    <col min="14331" max="14331" width="7.33203125" style="2" customWidth="1"/>
    <col min="14332" max="14332" width="6.5546875" style="2" bestFit="1" customWidth="1"/>
    <col min="14333" max="14333" width="6.88671875" style="2" bestFit="1" customWidth="1"/>
    <col min="14334" max="14334" width="7.44140625" style="2" bestFit="1" customWidth="1"/>
    <col min="14335" max="14335" width="6.33203125" style="2" bestFit="1" customWidth="1"/>
    <col min="14336" max="14336" width="5.6640625" style="2" bestFit="1" customWidth="1"/>
    <col min="14337" max="14338" width="6.5546875" style="2" bestFit="1" customWidth="1"/>
    <col min="14339" max="14339" width="6.44140625" style="2" bestFit="1" customWidth="1"/>
    <col min="14340" max="14340" width="6.33203125" style="2" bestFit="1" customWidth="1"/>
    <col min="14341" max="14341" width="8.109375" style="2" bestFit="1" customWidth="1"/>
    <col min="14342" max="14342" width="7.33203125" style="2" customWidth="1"/>
    <col min="14343" max="14343" width="10.6640625" style="2" customWidth="1"/>
    <col min="14344" max="14344" width="11.88671875" style="2" customWidth="1"/>
    <col min="14345" max="14585" width="17.6640625" style="2"/>
    <col min="14586" max="14586" width="24.6640625" style="2" customWidth="1"/>
    <col min="14587" max="14587" width="7.33203125" style="2" customWidth="1"/>
    <col min="14588" max="14588" width="6.5546875" style="2" bestFit="1" customWidth="1"/>
    <col min="14589" max="14589" width="6.88671875" style="2" bestFit="1" customWidth="1"/>
    <col min="14590" max="14590" width="7.44140625" style="2" bestFit="1" customWidth="1"/>
    <col min="14591" max="14591" width="6.33203125" style="2" bestFit="1" customWidth="1"/>
    <col min="14592" max="14592" width="5.6640625" style="2" bestFit="1" customWidth="1"/>
    <col min="14593" max="14594" width="6.5546875" style="2" bestFit="1" customWidth="1"/>
    <col min="14595" max="14595" width="6.44140625" style="2" bestFit="1" customWidth="1"/>
    <col min="14596" max="14596" width="6.33203125" style="2" bestFit="1" customWidth="1"/>
    <col min="14597" max="14597" width="8.109375" style="2" bestFit="1" customWidth="1"/>
    <col min="14598" max="14598" width="7.33203125" style="2" customWidth="1"/>
    <col min="14599" max="14599" width="10.6640625" style="2" customWidth="1"/>
    <col min="14600" max="14600" width="11.88671875" style="2" customWidth="1"/>
    <col min="14601" max="14841" width="17.6640625" style="2"/>
    <col min="14842" max="14842" width="24.6640625" style="2" customWidth="1"/>
    <col min="14843" max="14843" width="7.33203125" style="2" customWidth="1"/>
    <col min="14844" max="14844" width="6.5546875" style="2" bestFit="1" customWidth="1"/>
    <col min="14845" max="14845" width="6.88671875" style="2" bestFit="1" customWidth="1"/>
    <col min="14846" max="14846" width="7.44140625" style="2" bestFit="1" customWidth="1"/>
    <col min="14847" max="14847" width="6.33203125" style="2" bestFit="1" customWidth="1"/>
    <col min="14848" max="14848" width="5.6640625" style="2" bestFit="1" customWidth="1"/>
    <col min="14849" max="14850" width="6.5546875" style="2" bestFit="1" customWidth="1"/>
    <col min="14851" max="14851" width="6.44140625" style="2" bestFit="1" customWidth="1"/>
    <col min="14852" max="14852" width="6.33203125" style="2" bestFit="1" customWidth="1"/>
    <col min="14853" max="14853" width="8.109375" style="2" bestFit="1" customWidth="1"/>
    <col min="14854" max="14854" width="7.33203125" style="2" customWidth="1"/>
    <col min="14855" max="14855" width="10.6640625" style="2" customWidth="1"/>
    <col min="14856" max="14856" width="11.88671875" style="2" customWidth="1"/>
    <col min="14857" max="15097" width="17.6640625" style="2"/>
    <col min="15098" max="15098" width="24.6640625" style="2" customWidth="1"/>
    <col min="15099" max="15099" width="7.33203125" style="2" customWidth="1"/>
    <col min="15100" max="15100" width="6.5546875" style="2" bestFit="1" customWidth="1"/>
    <col min="15101" max="15101" width="6.88671875" style="2" bestFit="1" customWidth="1"/>
    <col min="15102" max="15102" width="7.44140625" style="2" bestFit="1" customWidth="1"/>
    <col min="15103" max="15103" width="6.33203125" style="2" bestFit="1" customWidth="1"/>
    <col min="15104" max="15104" width="5.6640625" style="2" bestFit="1" customWidth="1"/>
    <col min="15105" max="15106" width="6.5546875" style="2" bestFit="1" customWidth="1"/>
    <col min="15107" max="15107" width="6.44140625" style="2" bestFit="1" customWidth="1"/>
    <col min="15108" max="15108" width="6.33203125" style="2" bestFit="1" customWidth="1"/>
    <col min="15109" max="15109" width="8.109375" style="2" bestFit="1" customWidth="1"/>
    <col min="15110" max="15110" width="7.33203125" style="2" customWidth="1"/>
    <col min="15111" max="15111" width="10.6640625" style="2" customWidth="1"/>
    <col min="15112" max="15112" width="11.88671875" style="2" customWidth="1"/>
    <col min="15113" max="15353" width="17.6640625" style="2"/>
    <col min="15354" max="15354" width="24.6640625" style="2" customWidth="1"/>
    <col min="15355" max="15355" width="7.33203125" style="2" customWidth="1"/>
    <col min="15356" max="15356" width="6.5546875" style="2" bestFit="1" customWidth="1"/>
    <col min="15357" max="15357" width="6.88671875" style="2" bestFit="1" customWidth="1"/>
    <col min="15358" max="15358" width="7.44140625" style="2" bestFit="1" customWidth="1"/>
    <col min="15359" max="15359" width="6.33203125" style="2" bestFit="1" customWidth="1"/>
    <col min="15360" max="15360" width="5.6640625" style="2" bestFit="1" customWidth="1"/>
    <col min="15361" max="15362" width="6.5546875" style="2" bestFit="1" customWidth="1"/>
    <col min="15363" max="15363" width="6.44140625" style="2" bestFit="1" customWidth="1"/>
    <col min="15364" max="15364" width="6.33203125" style="2" bestFit="1" customWidth="1"/>
    <col min="15365" max="15365" width="8.109375" style="2" bestFit="1" customWidth="1"/>
    <col min="15366" max="15366" width="7.33203125" style="2" customWidth="1"/>
    <col min="15367" max="15367" width="10.6640625" style="2" customWidth="1"/>
    <col min="15368" max="15368" width="11.88671875" style="2" customWidth="1"/>
    <col min="15369" max="15609" width="17.6640625" style="2"/>
    <col min="15610" max="15610" width="24.6640625" style="2" customWidth="1"/>
    <col min="15611" max="15611" width="7.33203125" style="2" customWidth="1"/>
    <col min="15612" max="15612" width="6.5546875" style="2" bestFit="1" customWidth="1"/>
    <col min="15613" max="15613" width="6.88671875" style="2" bestFit="1" customWidth="1"/>
    <col min="15614" max="15614" width="7.44140625" style="2" bestFit="1" customWidth="1"/>
    <col min="15615" max="15615" width="6.33203125" style="2" bestFit="1" customWidth="1"/>
    <col min="15616" max="15616" width="5.6640625" style="2" bestFit="1" customWidth="1"/>
    <col min="15617" max="15618" width="6.5546875" style="2" bestFit="1" customWidth="1"/>
    <col min="15619" max="15619" width="6.44140625" style="2" bestFit="1" customWidth="1"/>
    <col min="15620" max="15620" width="6.33203125" style="2" bestFit="1" customWidth="1"/>
    <col min="15621" max="15621" width="8.109375" style="2" bestFit="1" customWidth="1"/>
    <col min="15622" max="15622" width="7.33203125" style="2" customWidth="1"/>
    <col min="15623" max="15623" width="10.6640625" style="2" customWidth="1"/>
    <col min="15624" max="15624" width="11.88671875" style="2" customWidth="1"/>
    <col min="15625" max="15865" width="17.6640625" style="2"/>
    <col min="15866" max="15866" width="24.6640625" style="2" customWidth="1"/>
    <col min="15867" max="15867" width="7.33203125" style="2" customWidth="1"/>
    <col min="15868" max="15868" width="6.5546875" style="2" bestFit="1" customWidth="1"/>
    <col min="15869" max="15869" width="6.88671875" style="2" bestFit="1" customWidth="1"/>
    <col min="15870" max="15870" width="7.44140625" style="2" bestFit="1" customWidth="1"/>
    <col min="15871" max="15871" width="6.33203125" style="2" bestFit="1" customWidth="1"/>
    <col min="15872" max="15872" width="5.6640625" style="2" bestFit="1" customWidth="1"/>
    <col min="15873" max="15874" width="6.5546875" style="2" bestFit="1" customWidth="1"/>
    <col min="15875" max="15875" width="6.44140625" style="2" bestFit="1" customWidth="1"/>
    <col min="15876" max="15876" width="6.33203125" style="2" bestFit="1" customWidth="1"/>
    <col min="15877" max="15877" width="8.109375" style="2" bestFit="1" customWidth="1"/>
    <col min="15878" max="15878" width="7.33203125" style="2" customWidth="1"/>
    <col min="15879" max="15879" width="10.6640625" style="2" customWidth="1"/>
    <col min="15880" max="15880" width="11.88671875" style="2" customWidth="1"/>
    <col min="15881" max="16121" width="17.6640625" style="2"/>
    <col min="16122" max="16122" width="24.6640625" style="2" customWidth="1"/>
    <col min="16123" max="16123" width="7.33203125" style="2" customWidth="1"/>
    <col min="16124" max="16124" width="6.5546875" style="2" bestFit="1" customWidth="1"/>
    <col min="16125" max="16125" width="6.88671875" style="2" bestFit="1" customWidth="1"/>
    <col min="16126" max="16126" width="7.44140625" style="2" bestFit="1" customWidth="1"/>
    <col min="16127" max="16127" width="6.33203125" style="2" bestFit="1" customWidth="1"/>
    <col min="16128" max="16128" width="5.6640625" style="2" bestFit="1" customWidth="1"/>
    <col min="16129" max="16130" width="6.5546875" style="2" bestFit="1" customWidth="1"/>
    <col min="16131" max="16131" width="6.44140625" style="2" bestFit="1" customWidth="1"/>
    <col min="16132" max="16132" width="6.33203125" style="2" bestFit="1" customWidth="1"/>
    <col min="16133" max="16133" width="8.109375" style="2" bestFit="1" customWidth="1"/>
    <col min="16134" max="16134" width="7.33203125" style="2" customWidth="1"/>
    <col min="16135" max="16135" width="10.6640625" style="2" customWidth="1"/>
    <col min="16136" max="16136" width="11.88671875" style="2" customWidth="1"/>
    <col min="16137" max="16384" width="17.6640625" style="2"/>
  </cols>
  <sheetData>
    <row r="1" spans="1:9" ht="12" customHeight="1" x14ac:dyDescent="0.3">
      <c r="A1" s="1" t="s">
        <v>267</v>
      </c>
      <c r="B1" s="1"/>
      <c r="C1" s="1"/>
      <c r="D1" s="17"/>
      <c r="E1" s="17"/>
      <c r="F1" s="17"/>
      <c r="G1" s="17"/>
    </row>
    <row r="2" spans="1:9" ht="12" customHeight="1" x14ac:dyDescent="0.25">
      <c r="A2" s="3" t="s">
        <v>262</v>
      </c>
      <c r="B2" s="3"/>
      <c r="C2" s="3"/>
      <c r="D2" s="17"/>
      <c r="E2" s="18"/>
      <c r="F2" s="18"/>
      <c r="G2" s="18"/>
    </row>
    <row r="3" spans="1:9" ht="57.75" customHeight="1" x14ac:dyDescent="0.3">
      <c r="A3" s="145"/>
      <c r="B3" s="144" t="s">
        <v>364</v>
      </c>
      <c r="C3" s="144"/>
      <c r="D3" s="144" t="s">
        <v>365</v>
      </c>
      <c r="E3" s="144"/>
      <c r="F3" s="144" t="s">
        <v>73</v>
      </c>
      <c r="G3" s="143" t="s">
        <v>74</v>
      </c>
    </row>
    <row r="4" spans="1:9" ht="40.5" customHeight="1" x14ac:dyDescent="0.3">
      <c r="A4" s="146"/>
      <c r="B4" s="39" t="s">
        <v>75</v>
      </c>
      <c r="C4" s="97" t="s">
        <v>271</v>
      </c>
      <c r="D4" s="39" t="s">
        <v>75</v>
      </c>
      <c r="E4" s="97" t="s">
        <v>271</v>
      </c>
      <c r="F4" s="144"/>
      <c r="G4" s="143"/>
    </row>
    <row r="5" spans="1:9" ht="7.5" customHeight="1" x14ac:dyDescent="0.3">
      <c r="A5" s="5"/>
      <c r="B5" s="5"/>
      <c r="C5" s="5"/>
    </row>
    <row r="6" spans="1:9" s="9" customFormat="1" ht="12.75" customHeight="1" x14ac:dyDescent="0.3">
      <c r="A6" s="7" t="s">
        <v>70</v>
      </c>
      <c r="B6" s="99">
        <v>519800</v>
      </c>
      <c r="C6" s="99">
        <v>215317</v>
      </c>
      <c r="D6" s="99">
        <f t="shared" ref="D6:E6" si="0">SUM(D8,D18,D23,D38,D55,D61,D75,D86,D92,D103)</f>
        <v>329907</v>
      </c>
      <c r="E6" s="99">
        <f t="shared" si="0"/>
        <v>188503</v>
      </c>
      <c r="F6" s="113">
        <v>889</v>
      </c>
      <c r="G6" s="113">
        <v>1365</v>
      </c>
      <c r="I6" s="8"/>
    </row>
    <row r="7" spans="1:9" s="12" customFormat="1" ht="6.75" customHeight="1" x14ac:dyDescent="0.3">
      <c r="A7" s="19"/>
      <c r="B7" s="100"/>
      <c r="C7" s="100"/>
      <c r="D7" s="8"/>
      <c r="E7" s="11"/>
      <c r="F7" s="11"/>
      <c r="G7" s="11"/>
      <c r="I7" s="8"/>
    </row>
    <row r="8" spans="1:9" s="12" customFormat="1" ht="13.5" customHeight="1" x14ac:dyDescent="0.3">
      <c r="A8" s="7" t="s">
        <v>296</v>
      </c>
      <c r="B8" s="99">
        <f>SUM(B9:B16)</f>
        <v>37687</v>
      </c>
      <c r="C8" s="99">
        <f t="shared" ref="C8:E8" si="1">SUM(C9:C16)</f>
        <v>15992</v>
      </c>
      <c r="D8" s="99">
        <f>SUM(D9:D16)</f>
        <v>38172</v>
      </c>
      <c r="E8" s="99">
        <f t="shared" si="1"/>
        <v>20429</v>
      </c>
      <c r="F8" s="8">
        <v>840</v>
      </c>
      <c r="G8" s="8">
        <v>1286</v>
      </c>
      <c r="I8" s="8"/>
    </row>
    <row r="9" spans="1:9" s="12" customFormat="1" ht="13.5" customHeight="1" x14ac:dyDescent="0.3">
      <c r="A9" s="19" t="s">
        <v>288</v>
      </c>
      <c r="B9" s="100">
        <v>13495</v>
      </c>
      <c r="C9" s="100">
        <v>6081</v>
      </c>
      <c r="D9" s="100">
        <v>8100</v>
      </c>
      <c r="E9" s="11">
        <v>4500</v>
      </c>
      <c r="F9" s="11">
        <v>966</v>
      </c>
      <c r="G9" s="11">
        <v>1489</v>
      </c>
      <c r="I9" s="8"/>
    </row>
    <row r="10" spans="1:9" s="12" customFormat="1" ht="13.5" customHeight="1" x14ac:dyDescent="0.3">
      <c r="A10" s="13" t="s">
        <v>289</v>
      </c>
      <c r="B10" s="100">
        <v>3343</v>
      </c>
      <c r="C10" s="100">
        <v>1225</v>
      </c>
      <c r="D10" s="100">
        <v>3841</v>
      </c>
      <c r="E10" s="11">
        <v>2101</v>
      </c>
      <c r="F10" s="11">
        <v>825</v>
      </c>
      <c r="G10" s="11">
        <v>1261</v>
      </c>
      <c r="I10" s="8"/>
    </row>
    <row r="11" spans="1:9" s="12" customFormat="1" ht="13.5" customHeight="1" x14ac:dyDescent="0.3">
      <c r="A11" s="13" t="s">
        <v>290</v>
      </c>
      <c r="B11" s="100">
        <v>1274</v>
      </c>
      <c r="C11" s="100">
        <v>427</v>
      </c>
      <c r="D11" s="100">
        <v>913</v>
      </c>
      <c r="E11" s="11">
        <v>485</v>
      </c>
      <c r="F11" s="98">
        <v>757</v>
      </c>
      <c r="G11" s="11">
        <v>1154</v>
      </c>
      <c r="I11" s="8"/>
    </row>
    <row r="12" spans="1:9" s="12" customFormat="1" ht="13.5" customHeight="1" x14ac:dyDescent="0.3">
      <c r="A12" s="19" t="s">
        <v>291</v>
      </c>
      <c r="B12" s="100">
        <v>1505</v>
      </c>
      <c r="C12" s="100">
        <v>631</v>
      </c>
      <c r="D12" s="100">
        <v>3660</v>
      </c>
      <c r="E12" s="11">
        <v>2035</v>
      </c>
      <c r="F12" s="98">
        <v>702</v>
      </c>
      <c r="G12" s="11">
        <v>1054</v>
      </c>
      <c r="I12" s="8"/>
    </row>
    <row r="13" spans="1:9" s="12" customFormat="1" ht="13.5" customHeight="1" x14ac:dyDescent="0.3">
      <c r="A13" s="19" t="s">
        <v>292</v>
      </c>
      <c r="B13" s="100">
        <v>7031</v>
      </c>
      <c r="C13" s="100">
        <v>3109</v>
      </c>
      <c r="D13" s="100">
        <v>8715</v>
      </c>
      <c r="E13" s="11">
        <v>4532</v>
      </c>
      <c r="F13" s="11">
        <v>719</v>
      </c>
      <c r="G13" s="11">
        <v>1093</v>
      </c>
      <c r="I13" s="8"/>
    </row>
    <row r="14" spans="1:9" s="12" customFormat="1" ht="13.5" customHeight="1" x14ac:dyDescent="0.3">
      <c r="A14" s="19" t="s">
        <v>293</v>
      </c>
      <c r="B14" s="100">
        <v>1640</v>
      </c>
      <c r="C14" s="100">
        <v>676</v>
      </c>
      <c r="D14" s="100">
        <v>2034</v>
      </c>
      <c r="E14" s="11">
        <v>1003</v>
      </c>
      <c r="F14" s="98">
        <v>790</v>
      </c>
      <c r="G14" s="11">
        <v>1205</v>
      </c>
      <c r="I14" s="8"/>
    </row>
    <row r="15" spans="1:9" s="12" customFormat="1" ht="13.5" customHeight="1" x14ac:dyDescent="0.3">
      <c r="A15" s="13" t="s">
        <v>294</v>
      </c>
      <c r="B15" s="100">
        <v>4425</v>
      </c>
      <c r="C15" s="100">
        <v>1715</v>
      </c>
      <c r="D15" s="100">
        <v>3647</v>
      </c>
      <c r="E15" s="11">
        <v>1804</v>
      </c>
      <c r="F15" s="98">
        <v>794</v>
      </c>
      <c r="G15" s="11">
        <v>1213</v>
      </c>
      <c r="I15" s="8"/>
    </row>
    <row r="16" spans="1:9" s="12" customFormat="1" ht="13.5" customHeight="1" x14ac:dyDescent="0.3">
      <c r="A16" s="13" t="s">
        <v>295</v>
      </c>
      <c r="B16" s="100">
        <v>4974</v>
      </c>
      <c r="C16" s="100">
        <v>2128</v>
      </c>
      <c r="D16" s="100">
        <v>7262</v>
      </c>
      <c r="E16" s="11">
        <v>3969</v>
      </c>
      <c r="F16" s="11">
        <v>765</v>
      </c>
      <c r="G16" s="11">
        <v>1162</v>
      </c>
      <c r="I16" s="8"/>
    </row>
    <row r="17" spans="1:9" s="12" customFormat="1" ht="6" customHeight="1" x14ac:dyDescent="0.3">
      <c r="A17" s="19"/>
      <c r="B17" s="100"/>
      <c r="C17" s="100"/>
      <c r="D17" s="8"/>
      <c r="E17" s="11"/>
      <c r="F17" s="11"/>
      <c r="G17" s="11"/>
      <c r="I17" s="8"/>
    </row>
    <row r="18" spans="1:9" s="23" customFormat="1" ht="13.5" customHeight="1" x14ac:dyDescent="0.3">
      <c r="A18" s="22" t="s">
        <v>297</v>
      </c>
      <c r="B18" s="101">
        <f>SUM(B19:B21)</f>
        <v>6497</v>
      </c>
      <c r="C18" s="101">
        <f t="shared" ref="C18:E18" si="2">SUM(C19:C21)</f>
        <v>2720</v>
      </c>
      <c r="D18" s="101">
        <f>SUM(D19:D21)</f>
        <v>4362</v>
      </c>
      <c r="E18" s="101">
        <f t="shared" si="2"/>
        <v>2120</v>
      </c>
      <c r="F18" s="8">
        <v>773</v>
      </c>
      <c r="G18" s="8">
        <v>1180</v>
      </c>
      <c r="I18" s="8"/>
    </row>
    <row r="19" spans="1:9" s="12" customFormat="1" ht="13.5" customHeight="1" x14ac:dyDescent="0.3">
      <c r="A19" s="13" t="s">
        <v>285</v>
      </c>
      <c r="B19" s="100">
        <v>381</v>
      </c>
      <c r="C19" s="100">
        <v>177</v>
      </c>
      <c r="D19" s="100">
        <v>324</v>
      </c>
      <c r="E19" s="11">
        <v>126</v>
      </c>
      <c r="F19" s="98">
        <v>579</v>
      </c>
      <c r="G19" s="11">
        <v>872</v>
      </c>
      <c r="I19" s="8"/>
    </row>
    <row r="20" spans="1:9" s="12" customFormat="1" ht="13.5" customHeight="1" x14ac:dyDescent="0.3">
      <c r="A20" s="13" t="s">
        <v>286</v>
      </c>
      <c r="B20" s="100">
        <v>2556</v>
      </c>
      <c r="C20" s="100">
        <v>970</v>
      </c>
      <c r="D20" s="100">
        <v>1865</v>
      </c>
      <c r="E20" s="11">
        <v>1024</v>
      </c>
      <c r="F20" s="11">
        <v>650</v>
      </c>
      <c r="G20" s="11">
        <v>984</v>
      </c>
      <c r="I20" s="8"/>
    </row>
    <row r="21" spans="1:9" s="12" customFormat="1" ht="13.5" customHeight="1" x14ac:dyDescent="0.3">
      <c r="A21" s="13" t="s">
        <v>287</v>
      </c>
      <c r="B21" s="100">
        <v>3560</v>
      </c>
      <c r="C21" s="100">
        <v>1573</v>
      </c>
      <c r="D21" s="100">
        <v>2173</v>
      </c>
      <c r="E21" s="11">
        <v>970</v>
      </c>
      <c r="F21" s="11">
        <v>893</v>
      </c>
      <c r="G21" s="11">
        <v>1370</v>
      </c>
      <c r="I21" s="8"/>
    </row>
    <row r="22" spans="1:9" s="12" customFormat="1" ht="6.75" customHeight="1" x14ac:dyDescent="0.3">
      <c r="A22" s="19"/>
      <c r="B22" s="100"/>
      <c r="C22" s="100"/>
      <c r="D22" s="8"/>
      <c r="E22" s="11"/>
      <c r="F22" s="11"/>
      <c r="G22" s="11"/>
      <c r="I22" s="8"/>
    </row>
    <row r="23" spans="1:9" s="12" customFormat="1" ht="13.5" customHeight="1" x14ac:dyDescent="0.3">
      <c r="A23" s="7" t="s">
        <v>298</v>
      </c>
      <c r="B23" s="99">
        <f>SUM(B24:B36)</f>
        <v>96461</v>
      </c>
      <c r="C23" s="99">
        <f t="shared" ref="C23:E23" si="3">SUM(C24:C36)</f>
        <v>35701</v>
      </c>
      <c r="D23" s="99">
        <f t="shared" si="3"/>
        <v>79378</v>
      </c>
      <c r="E23" s="99">
        <f t="shared" si="3"/>
        <v>46982</v>
      </c>
      <c r="F23" s="8">
        <v>797</v>
      </c>
      <c r="G23" s="8">
        <v>1215</v>
      </c>
      <c r="I23" s="8"/>
    </row>
    <row r="24" spans="1:9" s="12" customFormat="1" ht="13.5" customHeight="1" x14ac:dyDescent="0.3">
      <c r="A24" s="102" t="s">
        <v>272</v>
      </c>
      <c r="B24" s="100">
        <v>5084</v>
      </c>
      <c r="C24" s="100">
        <v>1293</v>
      </c>
      <c r="D24" s="11">
        <v>4604</v>
      </c>
      <c r="E24" s="11">
        <v>3011</v>
      </c>
      <c r="F24" s="11">
        <v>916</v>
      </c>
      <c r="G24" s="11">
        <v>1392</v>
      </c>
      <c r="I24" s="8"/>
    </row>
    <row r="25" spans="1:9" s="12" customFormat="1" ht="13.5" customHeight="1" x14ac:dyDescent="0.3">
      <c r="A25" s="102" t="s">
        <v>273</v>
      </c>
      <c r="B25" s="100">
        <v>1172</v>
      </c>
      <c r="C25" s="100">
        <v>427</v>
      </c>
      <c r="D25" s="11">
        <v>2364</v>
      </c>
      <c r="E25" s="11">
        <v>1261</v>
      </c>
      <c r="F25" s="98">
        <v>675</v>
      </c>
      <c r="G25" s="11">
        <v>1026</v>
      </c>
      <c r="I25" s="8"/>
    </row>
    <row r="26" spans="1:9" s="12" customFormat="1" ht="13.5" customHeight="1" x14ac:dyDescent="0.3">
      <c r="A26" s="102" t="s">
        <v>274</v>
      </c>
      <c r="B26" s="100">
        <v>1856</v>
      </c>
      <c r="C26" s="100">
        <v>805</v>
      </c>
      <c r="D26" s="11">
        <v>1948</v>
      </c>
      <c r="E26" s="11">
        <v>1230</v>
      </c>
      <c r="F26" s="11">
        <v>560</v>
      </c>
      <c r="G26" s="11">
        <v>841</v>
      </c>
      <c r="I26" s="8"/>
    </row>
    <row r="27" spans="1:9" s="12" customFormat="1" ht="13.5" customHeight="1" x14ac:dyDescent="0.3">
      <c r="A27" s="102" t="s">
        <v>275</v>
      </c>
      <c r="B27" s="100">
        <v>10776</v>
      </c>
      <c r="C27" s="100">
        <v>4147</v>
      </c>
      <c r="D27" s="11">
        <v>7399</v>
      </c>
      <c r="E27" s="11">
        <v>4492</v>
      </c>
      <c r="F27" s="11">
        <v>615</v>
      </c>
      <c r="G27" s="11">
        <v>923</v>
      </c>
      <c r="I27" s="8"/>
    </row>
    <row r="28" spans="1:9" s="12" customFormat="1" ht="13.5" customHeight="1" x14ac:dyDescent="0.3">
      <c r="A28" s="102" t="s">
        <v>276</v>
      </c>
      <c r="B28" s="100">
        <v>8877</v>
      </c>
      <c r="C28" s="100">
        <v>3387</v>
      </c>
      <c r="D28" s="11">
        <v>6278</v>
      </c>
      <c r="E28" s="11">
        <v>3399</v>
      </c>
      <c r="F28" s="11">
        <v>653</v>
      </c>
      <c r="G28" s="11">
        <v>977</v>
      </c>
      <c r="I28" s="8"/>
    </row>
    <row r="29" spans="1:9" s="12" customFormat="1" ht="13.5" customHeight="1" x14ac:dyDescent="0.3">
      <c r="A29" s="102" t="s">
        <v>277</v>
      </c>
      <c r="B29" s="100">
        <v>4446</v>
      </c>
      <c r="C29" s="100">
        <v>1339</v>
      </c>
      <c r="D29" s="11">
        <v>7191</v>
      </c>
      <c r="E29" s="11">
        <v>4160</v>
      </c>
      <c r="F29" s="11">
        <v>680</v>
      </c>
      <c r="G29" s="11">
        <v>1028</v>
      </c>
      <c r="I29" s="8"/>
    </row>
    <row r="30" spans="1:9" s="12" customFormat="1" ht="13.5" customHeight="1" x14ac:dyDescent="0.3">
      <c r="A30" s="102" t="s">
        <v>278</v>
      </c>
      <c r="B30" s="100">
        <v>2042</v>
      </c>
      <c r="C30" s="100">
        <v>678</v>
      </c>
      <c r="D30" s="11">
        <v>2347</v>
      </c>
      <c r="E30" s="11">
        <v>1434</v>
      </c>
      <c r="F30" s="98">
        <v>713</v>
      </c>
      <c r="G30" s="11">
        <v>1073</v>
      </c>
      <c r="I30" s="8"/>
    </row>
    <row r="31" spans="1:9" s="12" customFormat="1" ht="13.5" customHeight="1" x14ac:dyDescent="0.3">
      <c r="A31" s="102" t="s">
        <v>279</v>
      </c>
      <c r="B31" s="100">
        <v>9177</v>
      </c>
      <c r="C31" s="100">
        <v>3038</v>
      </c>
      <c r="D31" s="11">
        <v>8299</v>
      </c>
      <c r="E31" s="11">
        <v>5281</v>
      </c>
      <c r="F31" s="11">
        <v>792</v>
      </c>
      <c r="G31" s="11">
        <v>1210</v>
      </c>
      <c r="I31" s="8"/>
    </row>
    <row r="32" spans="1:9" s="12" customFormat="1" ht="13.5" customHeight="1" x14ac:dyDescent="0.3">
      <c r="A32" s="102" t="s">
        <v>280</v>
      </c>
      <c r="B32" s="100">
        <v>629</v>
      </c>
      <c r="C32" s="100">
        <v>154</v>
      </c>
      <c r="D32" s="11">
        <v>2078</v>
      </c>
      <c r="E32" s="11">
        <v>1196</v>
      </c>
      <c r="F32" s="11">
        <v>860</v>
      </c>
      <c r="G32" s="11">
        <v>1303</v>
      </c>
      <c r="I32" s="8"/>
    </row>
    <row r="33" spans="1:9" s="12" customFormat="1" ht="13.5" customHeight="1" x14ac:dyDescent="0.3">
      <c r="A33" s="102" t="s">
        <v>281</v>
      </c>
      <c r="B33" s="100">
        <v>5971</v>
      </c>
      <c r="C33" s="100">
        <v>1919</v>
      </c>
      <c r="D33" s="11">
        <v>7482</v>
      </c>
      <c r="E33" s="11">
        <v>4413</v>
      </c>
      <c r="F33" s="11">
        <v>684</v>
      </c>
      <c r="G33" s="11">
        <v>1035</v>
      </c>
      <c r="I33" s="8"/>
    </row>
    <row r="34" spans="1:9" s="12" customFormat="1" ht="13.5" customHeight="1" x14ac:dyDescent="0.3">
      <c r="A34" s="102" t="s">
        <v>282</v>
      </c>
      <c r="B34" s="100">
        <v>487</v>
      </c>
      <c r="C34" s="100">
        <v>144</v>
      </c>
      <c r="D34" s="11">
        <v>1329</v>
      </c>
      <c r="E34" s="11">
        <v>810</v>
      </c>
      <c r="F34" s="11">
        <v>807</v>
      </c>
      <c r="G34" s="98">
        <v>1222</v>
      </c>
      <c r="I34" s="8"/>
    </row>
    <row r="35" spans="1:9" s="12" customFormat="1" ht="13.5" customHeight="1" x14ac:dyDescent="0.3">
      <c r="A35" s="13" t="s">
        <v>283</v>
      </c>
      <c r="B35" s="100">
        <v>35807</v>
      </c>
      <c r="C35" s="100">
        <v>15301</v>
      </c>
      <c r="D35" s="11">
        <v>16850</v>
      </c>
      <c r="E35" s="11">
        <v>9604</v>
      </c>
      <c r="F35" s="11">
        <v>923</v>
      </c>
      <c r="G35" s="11">
        <v>1423</v>
      </c>
      <c r="I35" s="8"/>
    </row>
    <row r="36" spans="1:9" s="12" customFormat="1" ht="13.5" customHeight="1" x14ac:dyDescent="0.3">
      <c r="A36" s="102" t="s">
        <v>284</v>
      </c>
      <c r="B36" s="100">
        <v>10137</v>
      </c>
      <c r="C36" s="100">
        <v>3069</v>
      </c>
      <c r="D36" s="11">
        <v>11209</v>
      </c>
      <c r="E36" s="11">
        <v>6691</v>
      </c>
      <c r="F36" s="11">
        <v>781</v>
      </c>
      <c r="G36" s="11">
        <v>1187</v>
      </c>
      <c r="I36" s="8"/>
    </row>
    <row r="37" spans="1:9" s="12" customFormat="1" ht="6" customHeight="1" x14ac:dyDescent="0.3">
      <c r="A37" s="19"/>
      <c r="B37" s="100"/>
      <c r="C37" s="100"/>
      <c r="D37" s="8"/>
      <c r="E37" s="11"/>
      <c r="F37" s="11"/>
      <c r="G37" s="11"/>
      <c r="I37" s="8"/>
    </row>
    <row r="38" spans="1:9" s="12" customFormat="1" ht="13.5" customHeight="1" x14ac:dyDescent="0.3">
      <c r="A38" s="7" t="s">
        <v>299</v>
      </c>
      <c r="B38" s="99">
        <f>SUM(B39:B50)</f>
        <v>82688</v>
      </c>
      <c r="C38" s="99">
        <f t="shared" ref="C38:E38" si="4">SUM(C39:C50)</f>
        <v>32572</v>
      </c>
      <c r="D38" s="99">
        <f t="shared" si="4"/>
        <v>58577</v>
      </c>
      <c r="E38" s="99">
        <f t="shared" si="4"/>
        <v>33396</v>
      </c>
      <c r="F38" s="8">
        <v>763</v>
      </c>
      <c r="G38" s="8">
        <v>1164</v>
      </c>
      <c r="I38" s="8"/>
    </row>
    <row r="39" spans="1:9" s="12" customFormat="1" ht="13.5" customHeight="1" x14ac:dyDescent="0.3">
      <c r="A39" s="19" t="s">
        <v>300</v>
      </c>
      <c r="B39" s="100">
        <v>2894</v>
      </c>
      <c r="C39" s="100">
        <v>762</v>
      </c>
      <c r="D39" s="11">
        <v>1645</v>
      </c>
      <c r="E39" s="11">
        <v>1125</v>
      </c>
      <c r="F39" s="98">
        <v>944</v>
      </c>
      <c r="G39" s="11">
        <v>1448</v>
      </c>
      <c r="I39" s="8"/>
    </row>
    <row r="40" spans="1:9" s="12" customFormat="1" ht="13.5" customHeight="1" x14ac:dyDescent="0.3">
      <c r="A40" s="13" t="s">
        <v>301</v>
      </c>
      <c r="B40" s="100">
        <v>1410</v>
      </c>
      <c r="C40" s="100">
        <v>430</v>
      </c>
      <c r="D40" s="11">
        <v>732</v>
      </c>
      <c r="E40" s="11">
        <v>400</v>
      </c>
      <c r="F40" s="11">
        <v>681</v>
      </c>
      <c r="G40" s="98">
        <v>1030</v>
      </c>
      <c r="I40" s="8"/>
    </row>
    <row r="41" spans="1:9" s="12" customFormat="1" ht="13.5" customHeight="1" x14ac:dyDescent="0.3">
      <c r="A41" s="13" t="s">
        <v>302</v>
      </c>
      <c r="B41" s="100">
        <v>7179</v>
      </c>
      <c r="C41" s="100">
        <v>2232</v>
      </c>
      <c r="D41" s="11">
        <v>6075</v>
      </c>
      <c r="E41" s="11">
        <v>3507</v>
      </c>
      <c r="F41" s="11">
        <v>1005</v>
      </c>
      <c r="G41" s="11">
        <v>1555</v>
      </c>
      <c r="I41" s="8"/>
    </row>
    <row r="42" spans="1:9" s="12" customFormat="1" ht="13.5" customHeight="1" x14ac:dyDescent="0.3">
      <c r="A42" s="19" t="s">
        <v>303</v>
      </c>
      <c r="B42" s="100">
        <v>4511</v>
      </c>
      <c r="C42" s="100">
        <v>1954</v>
      </c>
      <c r="D42" s="11">
        <v>4134</v>
      </c>
      <c r="E42" s="11">
        <v>2529</v>
      </c>
      <c r="F42" s="11">
        <v>687</v>
      </c>
      <c r="G42" s="11">
        <v>1035</v>
      </c>
      <c r="I42" s="8"/>
    </row>
    <row r="43" spans="1:9" s="12" customFormat="1" ht="13.5" customHeight="1" x14ac:dyDescent="0.3">
      <c r="A43" s="19" t="s">
        <v>304</v>
      </c>
      <c r="B43" s="100">
        <v>2008</v>
      </c>
      <c r="C43" s="100">
        <v>747</v>
      </c>
      <c r="D43" s="11">
        <v>1513</v>
      </c>
      <c r="E43" s="11">
        <v>849</v>
      </c>
      <c r="F43" s="11">
        <v>592</v>
      </c>
      <c r="G43" s="11">
        <v>894</v>
      </c>
      <c r="I43" s="8"/>
    </row>
    <row r="44" spans="1:9" s="12" customFormat="1" ht="13.5" customHeight="1" x14ac:dyDescent="0.3">
      <c r="A44" s="19" t="s">
        <v>305</v>
      </c>
      <c r="B44" s="100">
        <v>13697</v>
      </c>
      <c r="C44" s="100">
        <v>5823</v>
      </c>
      <c r="D44" s="11">
        <v>5803</v>
      </c>
      <c r="E44" s="11">
        <v>3040</v>
      </c>
      <c r="F44" s="11">
        <v>610</v>
      </c>
      <c r="G44" s="11">
        <v>923</v>
      </c>
      <c r="I44" s="8"/>
    </row>
    <row r="45" spans="1:9" s="12" customFormat="1" ht="13.5" customHeight="1" x14ac:dyDescent="0.3">
      <c r="A45" s="13" t="s">
        <v>306</v>
      </c>
      <c r="B45" s="98">
        <v>1657</v>
      </c>
      <c r="C45" s="98">
        <v>490</v>
      </c>
      <c r="D45" s="11">
        <v>663</v>
      </c>
      <c r="E45" s="11">
        <v>373</v>
      </c>
      <c r="F45" s="11">
        <v>795</v>
      </c>
      <c r="G45" s="11">
        <v>1204</v>
      </c>
      <c r="I45" s="8"/>
    </row>
    <row r="46" spans="1:9" s="12" customFormat="1" ht="13.5" customHeight="1" x14ac:dyDescent="0.3">
      <c r="A46" s="13" t="s">
        <v>307</v>
      </c>
      <c r="B46" s="100">
        <v>1339</v>
      </c>
      <c r="C46" s="100">
        <v>515</v>
      </c>
      <c r="D46" s="11">
        <v>1005</v>
      </c>
      <c r="E46" s="11">
        <v>570</v>
      </c>
      <c r="F46" s="98">
        <v>784</v>
      </c>
      <c r="G46" s="11">
        <v>1195</v>
      </c>
      <c r="I46" s="8"/>
    </row>
    <row r="47" spans="1:9" s="12" customFormat="1" ht="13.5" customHeight="1" x14ac:dyDescent="0.3">
      <c r="A47" s="13" t="s">
        <v>308</v>
      </c>
      <c r="B47" s="100">
        <v>10371</v>
      </c>
      <c r="C47" s="100">
        <v>4494</v>
      </c>
      <c r="D47" s="11">
        <v>6342</v>
      </c>
      <c r="E47" s="11">
        <v>3610</v>
      </c>
      <c r="F47" s="98">
        <v>620</v>
      </c>
      <c r="G47" s="11">
        <v>937</v>
      </c>
      <c r="I47" s="8"/>
    </row>
    <row r="48" spans="1:9" s="12" customFormat="1" ht="13.5" customHeight="1" x14ac:dyDescent="0.3">
      <c r="A48" s="13" t="s">
        <v>309</v>
      </c>
      <c r="B48" s="100">
        <v>4946</v>
      </c>
      <c r="C48" s="100">
        <v>2117</v>
      </c>
      <c r="D48" s="11">
        <v>6503</v>
      </c>
      <c r="E48" s="11">
        <v>3385</v>
      </c>
      <c r="F48" s="98">
        <v>696</v>
      </c>
      <c r="G48" s="11">
        <v>1056</v>
      </c>
      <c r="I48" s="8"/>
    </row>
    <row r="49" spans="1:9" s="12" customFormat="1" ht="13.5" customHeight="1" x14ac:dyDescent="0.3">
      <c r="A49" s="13" t="s">
        <v>310</v>
      </c>
      <c r="B49" s="100">
        <v>27102</v>
      </c>
      <c r="C49" s="100">
        <v>10795</v>
      </c>
      <c r="D49" s="11">
        <v>19674</v>
      </c>
      <c r="E49" s="11">
        <v>11502</v>
      </c>
      <c r="F49" s="11">
        <v>868</v>
      </c>
      <c r="G49" s="11">
        <v>1330</v>
      </c>
      <c r="I49" s="8"/>
    </row>
    <row r="50" spans="1:9" s="12" customFormat="1" ht="13.5" customHeight="1" x14ac:dyDescent="0.3">
      <c r="A50" s="13" t="s">
        <v>311</v>
      </c>
      <c r="B50" s="100">
        <v>5574</v>
      </c>
      <c r="C50" s="100">
        <v>2213</v>
      </c>
      <c r="D50" s="11">
        <v>4488</v>
      </c>
      <c r="E50" s="11">
        <v>2506</v>
      </c>
      <c r="F50" s="11">
        <v>639</v>
      </c>
      <c r="G50" s="11">
        <v>956</v>
      </c>
      <c r="I50" s="8"/>
    </row>
    <row r="51" spans="1:9" s="12" customFormat="1" ht="13.5" customHeight="1" x14ac:dyDescent="0.3">
      <c r="A51" s="19"/>
      <c r="B51" s="19"/>
      <c r="C51" s="19"/>
      <c r="D51" s="8"/>
      <c r="E51" s="20"/>
      <c r="F51" s="11"/>
      <c r="G51" s="11"/>
      <c r="I51" s="8"/>
    </row>
    <row r="52" spans="1:9" s="12" customFormat="1" ht="56.25" customHeight="1" x14ac:dyDescent="0.3">
      <c r="A52" s="145"/>
      <c r="B52" s="144" t="s">
        <v>364</v>
      </c>
      <c r="C52" s="144"/>
      <c r="D52" s="144" t="s">
        <v>365</v>
      </c>
      <c r="E52" s="144"/>
      <c r="F52" s="144" t="s">
        <v>73</v>
      </c>
      <c r="G52" s="143" t="s">
        <v>74</v>
      </c>
      <c r="I52" s="8"/>
    </row>
    <row r="53" spans="1:9" ht="40.5" customHeight="1" x14ac:dyDescent="0.3">
      <c r="A53" s="146"/>
      <c r="B53" s="39" t="s">
        <v>75</v>
      </c>
      <c r="C53" s="97" t="s">
        <v>271</v>
      </c>
      <c r="D53" s="39" t="s">
        <v>75</v>
      </c>
      <c r="E53" s="97" t="s">
        <v>271</v>
      </c>
      <c r="F53" s="144"/>
      <c r="G53" s="143"/>
      <c r="I53" s="8"/>
    </row>
    <row r="54" spans="1:9" ht="6.75" customHeight="1" x14ac:dyDescent="0.3">
      <c r="A54" s="25"/>
      <c r="B54" s="25"/>
      <c r="C54" s="25"/>
      <c r="D54" s="26"/>
      <c r="E54" s="27"/>
      <c r="F54" s="28"/>
      <c r="G54" s="29"/>
      <c r="I54" s="8"/>
    </row>
    <row r="55" spans="1:9" ht="13.5" customHeight="1" x14ac:dyDescent="0.3">
      <c r="A55" s="7" t="s">
        <v>312</v>
      </c>
      <c r="B55" s="103">
        <f>SUM(B56:B58)</f>
        <v>7291</v>
      </c>
      <c r="C55" s="103">
        <f t="shared" ref="C55:E55" si="5">SUM(C56:C58)</f>
        <v>3281</v>
      </c>
      <c r="D55" s="103">
        <f t="shared" si="5"/>
        <v>3169</v>
      </c>
      <c r="E55" s="103">
        <f t="shared" si="5"/>
        <v>1836</v>
      </c>
      <c r="F55" s="105">
        <v>796</v>
      </c>
      <c r="G55" s="105">
        <v>1220</v>
      </c>
      <c r="I55" s="8"/>
    </row>
    <row r="56" spans="1:9" ht="13.5" customHeight="1" x14ac:dyDescent="0.3">
      <c r="A56" s="19" t="s">
        <v>313</v>
      </c>
      <c r="B56" s="106">
        <v>240</v>
      </c>
      <c r="C56" s="106">
        <v>83</v>
      </c>
      <c r="D56" s="20">
        <v>321</v>
      </c>
      <c r="E56" s="20">
        <v>179</v>
      </c>
      <c r="F56" s="21">
        <v>856</v>
      </c>
      <c r="G56" s="21">
        <v>1306</v>
      </c>
      <c r="I56" s="8"/>
    </row>
    <row r="57" spans="1:9" ht="13.5" customHeight="1" x14ac:dyDescent="0.3">
      <c r="A57" s="13" t="s">
        <v>314</v>
      </c>
      <c r="B57" s="106">
        <v>6936</v>
      </c>
      <c r="C57" s="106">
        <v>3153</v>
      </c>
      <c r="D57" s="20">
        <v>2726</v>
      </c>
      <c r="E57" s="20">
        <v>1587</v>
      </c>
      <c r="F57" s="21">
        <v>795</v>
      </c>
      <c r="G57" s="21">
        <v>1220</v>
      </c>
      <c r="I57" s="8"/>
    </row>
    <row r="58" spans="1:9" ht="13.5" customHeight="1" x14ac:dyDescent="0.3">
      <c r="A58" s="13" t="s">
        <v>315</v>
      </c>
      <c r="B58" s="106">
        <v>115</v>
      </c>
      <c r="C58" s="106">
        <v>45</v>
      </c>
      <c r="D58" s="20">
        <v>122</v>
      </c>
      <c r="E58" s="20">
        <v>70</v>
      </c>
      <c r="F58" s="21">
        <v>721</v>
      </c>
      <c r="G58" s="21">
        <v>1090</v>
      </c>
      <c r="I58" s="8"/>
    </row>
    <row r="59" spans="1:9" ht="6.75" customHeight="1" x14ac:dyDescent="0.3">
      <c r="A59" s="19"/>
      <c r="B59" s="106"/>
      <c r="C59" s="106"/>
      <c r="D59" s="104"/>
      <c r="E59" s="21"/>
      <c r="F59" s="21"/>
      <c r="G59" s="21"/>
      <c r="I59" s="8"/>
    </row>
    <row r="60" spans="1:9" ht="6.75" customHeight="1" x14ac:dyDescent="0.3">
      <c r="A60" s="19"/>
      <c r="B60" s="106"/>
      <c r="C60" s="106"/>
      <c r="D60" s="104"/>
      <c r="E60" s="21"/>
      <c r="F60" s="21"/>
      <c r="G60" s="21"/>
      <c r="I60" s="8"/>
    </row>
    <row r="61" spans="1:9" s="12" customFormat="1" ht="13.2" customHeight="1" x14ac:dyDescent="0.3">
      <c r="A61" s="7" t="s">
        <v>316</v>
      </c>
      <c r="B61" s="103">
        <f>SUM(B62:B73)</f>
        <v>50957</v>
      </c>
      <c r="C61" s="103">
        <f t="shared" ref="C61:E61" si="6">SUM(C62:C73)</f>
        <v>20576</v>
      </c>
      <c r="D61" s="103">
        <f t="shared" si="6"/>
        <v>34777</v>
      </c>
      <c r="E61" s="103">
        <f t="shared" si="6"/>
        <v>17847</v>
      </c>
      <c r="F61" s="104">
        <v>723</v>
      </c>
      <c r="G61" s="104">
        <v>1091</v>
      </c>
      <c r="I61" s="8"/>
    </row>
    <row r="62" spans="1:9" s="12" customFormat="1" ht="13.2" customHeight="1" x14ac:dyDescent="0.3">
      <c r="A62" s="19" t="s">
        <v>317</v>
      </c>
      <c r="B62" s="106">
        <v>5595</v>
      </c>
      <c r="C62" s="106">
        <v>2562</v>
      </c>
      <c r="D62" s="20">
        <v>5232</v>
      </c>
      <c r="E62" s="20">
        <v>2630</v>
      </c>
      <c r="F62" s="20">
        <v>641</v>
      </c>
      <c r="G62" s="20">
        <v>972</v>
      </c>
      <c r="I62" s="8"/>
    </row>
    <row r="63" spans="1:9" s="12" customFormat="1" ht="13.2" customHeight="1" x14ac:dyDescent="0.3">
      <c r="A63" s="13" t="s">
        <v>318</v>
      </c>
      <c r="B63" s="106">
        <v>2227</v>
      </c>
      <c r="C63" s="106">
        <v>790</v>
      </c>
      <c r="D63" s="20">
        <v>2672</v>
      </c>
      <c r="E63" s="20">
        <v>1441</v>
      </c>
      <c r="F63" s="20">
        <v>755</v>
      </c>
      <c r="G63" s="20">
        <v>1149</v>
      </c>
      <c r="I63" s="8"/>
    </row>
    <row r="64" spans="1:9" s="12" customFormat="1" ht="13.2" customHeight="1" x14ac:dyDescent="0.3">
      <c r="A64" s="13" t="s">
        <v>319</v>
      </c>
      <c r="B64" s="106">
        <v>29</v>
      </c>
      <c r="C64" s="106">
        <v>10</v>
      </c>
      <c r="D64" s="20">
        <v>59</v>
      </c>
      <c r="E64" s="20">
        <v>30</v>
      </c>
      <c r="F64" s="21">
        <v>1091</v>
      </c>
      <c r="G64" s="21">
        <v>1682</v>
      </c>
      <c r="I64" s="8"/>
    </row>
    <row r="65" spans="1:9" s="12" customFormat="1" ht="13.2" customHeight="1" x14ac:dyDescent="0.3">
      <c r="A65" s="19" t="s">
        <v>320</v>
      </c>
      <c r="B65" s="106">
        <v>3060</v>
      </c>
      <c r="C65" s="106">
        <v>935</v>
      </c>
      <c r="D65" s="20">
        <v>2340</v>
      </c>
      <c r="E65" s="20">
        <v>1029</v>
      </c>
      <c r="F65" s="21">
        <v>727</v>
      </c>
      <c r="G65" s="20">
        <v>1107</v>
      </c>
      <c r="I65" s="8"/>
    </row>
    <row r="66" spans="1:9" s="12" customFormat="1" ht="13.2" customHeight="1" x14ac:dyDescent="0.3">
      <c r="A66" s="24" t="s">
        <v>321</v>
      </c>
      <c r="B66" s="106">
        <v>2262</v>
      </c>
      <c r="C66" s="106">
        <v>1147</v>
      </c>
      <c r="D66" s="20">
        <v>1816</v>
      </c>
      <c r="E66" s="20">
        <v>1003</v>
      </c>
      <c r="F66" s="20">
        <v>791</v>
      </c>
      <c r="G66" s="20">
        <v>1204</v>
      </c>
      <c r="I66" s="8"/>
    </row>
    <row r="67" spans="1:9" s="12" customFormat="1" ht="13.2" customHeight="1" x14ac:dyDescent="0.3">
      <c r="A67" s="19" t="s">
        <v>322</v>
      </c>
      <c r="B67" s="106">
        <v>3174</v>
      </c>
      <c r="C67" s="106">
        <v>1001</v>
      </c>
      <c r="D67" s="20">
        <v>2486</v>
      </c>
      <c r="E67" s="20">
        <v>1232</v>
      </c>
      <c r="F67" s="20">
        <v>684</v>
      </c>
      <c r="G67" s="20">
        <v>1028</v>
      </c>
      <c r="I67" s="8"/>
    </row>
    <row r="68" spans="1:9" s="12" customFormat="1" ht="13.2" customHeight="1" x14ac:dyDescent="0.3">
      <c r="A68" s="13" t="s">
        <v>323</v>
      </c>
      <c r="B68" s="106">
        <v>3738</v>
      </c>
      <c r="C68" s="106">
        <v>1169</v>
      </c>
      <c r="D68" s="20">
        <v>3076</v>
      </c>
      <c r="E68" s="20">
        <v>1698</v>
      </c>
      <c r="F68" s="20">
        <v>906</v>
      </c>
      <c r="G68" s="20">
        <v>1384</v>
      </c>
      <c r="I68" s="8"/>
    </row>
    <row r="69" spans="1:9" s="12" customFormat="1" ht="13.2" customHeight="1" x14ac:dyDescent="0.3">
      <c r="A69" s="13" t="s">
        <v>324</v>
      </c>
      <c r="B69" s="106">
        <v>4300</v>
      </c>
      <c r="C69" s="106">
        <v>1647</v>
      </c>
      <c r="D69" s="20">
        <v>2236</v>
      </c>
      <c r="E69" s="20">
        <v>1223</v>
      </c>
      <c r="F69" s="20">
        <v>684</v>
      </c>
      <c r="G69" s="20">
        <v>1037</v>
      </c>
      <c r="I69" s="8"/>
    </row>
    <row r="70" spans="1:9" s="12" customFormat="1" ht="13.2" customHeight="1" x14ac:dyDescent="0.3">
      <c r="A70" s="13" t="s">
        <v>325</v>
      </c>
      <c r="B70" s="106">
        <v>1246</v>
      </c>
      <c r="C70" s="106">
        <v>385</v>
      </c>
      <c r="D70" s="20">
        <v>602</v>
      </c>
      <c r="E70" s="20">
        <v>391</v>
      </c>
      <c r="F70" s="20">
        <v>867</v>
      </c>
      <c r="G70" s="20">
        <v>1332</v>
      </c>
      <c r="I70" s="8"/>
    </row>
    <row r="71" spans="1:9" s="12" customFormat="1" ht="13.2" customHeight="1" x14ac:dyDescent="0.3">
      <c r="A71" s="13" t="s">
        <v>326</v>
      </c>
      <c r="B71" s="106">
        <v>4427</v>
      </c>
      <c r="C71" s="106">
        <v>1809</v>
      </c>
      <c r="D71" s="20">
        <v>3214</v>
      </c>
      <c r="E71" s="20">
        <v>1758</v>
      </c>
      <c r="F71" s="20">
        <v>768</v>
      </c>
      <c r="G71" s="20">
        <v>1176</v>
      </c>
      <c r="I71" s="8"/>
    </row>
    <row r="72" spans="1:9" s="12" customFormat="1" ht="13.2" customHeight="1" x14ac:dyDescent="0.3">
      <c r="A72" s="13" t="s">
        <v>327</v>
      </c>
      <c r="B72" s="106">
        <v>13823</v>
      </c>
      <c r="C72" s="106">
        <v>6252</v>
      </c>
      <c r="D72" s="20">
        <v>7013</v>
      </c>
      <c r="E72" s="20">
        <v>3156</v>
      </c>
      <c r="F72" s="20">
        <v>707</v>
      </c>
      <c r="G72" s="20">
        <v>1050</v>
      </c>
      <c r="I72" s="8"/>
    </row>
    <row r="73" spans="1:9" s="12" customFormat="1" ht="13.2" customHeight="1" x14ac:dyDescent="0.3">
      <c r="A73" s="13" t="s">
        <v>328</v>
      </c>
      <c r="B73" s="106">
        <v>7076</v>
      </c>
      <c r="C73" s="106">
        <v>2869</v>
      </c>
      <c r="D73" s="20">
        <v>4031</v>
      </c>
      <c r="E73" s="20">
        <v>2256</v>
      </c>
      <c r="F73" s="20">
        <v>668</v>
      </c>
      <c r="G73" s="20">
        <v>1007</v>
      </c>
      <c r="I73" s="8"/>
    </row>
    <row r="74" spans="1:9" s="12" customFormat="1" ht="6.75" customHeight="1" x14ac:dyDescent="0.3">
      <c r="A74" s="19"/>
      <c r="B74" s="106"/>
      <c r="C74" s="106"/>
      <c r="D74" s="104"/>
      <c r="E74" s="20"/>
      <c r="F74" s="20"/>
      <c r="G74" s="20"/>
      <c r="I74" s="8"/>
    </row>
    <row r="75" spans="1:9" s="12" customFormat="1" ht="13.2" customHeight="1" x14ac:dyDescent="0.3">
      <c r="A75" s="7" t="s">
        <v>329</v>
      </c>
      <c r="B75" s="103">
        <f>SUM(B76:B84)</f>
        <v>54133</v>
      </c>
      <c r="C75" s="103">
        <f t="shared" ref="C75:E75" si="7">SUM(C76:C84)</f>
        <v>24729</v>
      </c>
      <c r="D75" s="103">
        <f t="shared" si="7"/>
        <v>30703</v>
      </c>
      <c r="E75" s="103">
        <f t="shared" si="7"/>
        <v>16858</v>
      </c>
      <c r="F75" s="104">
        <v>970</v>
      </c>
      <c r="G75" s="104">
        <v>1495</v>
      </c>
      <c r="I75" s="8"/>
    </row>
    <row r="76" spans="1:9" s="12" customFormat="1" ht="13.2" customHeight="1" x14ac:dyDescent="0.3">
      <c r="A76" s="102" t="s">
        <v>330</v>
      </c>
      <c r="B76" s="107">
        <v>3503</v>
      </c>
      <c r="C76" s="107">
        <v>1633</v>
      </c>
      <c r="D76" s="20">
        <v>3006</v>
      </c>
      <c r="E76" s="20">
        <v>1714</v>
      </c>
      <c r="F76" s="20">
        <v>840</v>
      </c>
      <c r="G76" s="20">
        <v>1283</v>
      </c>
      <c r="I76" s="8"/>
    </row>
    <row r="77" spans="1:9" s="12" customFormat="1" ht="13.2" customHeight="1" x14ac:dyDescent="0.3">
      <c r="A77" s="102" t="s">
        <v>331</v>
      </c>
      <c r="B77" s="107">
        <v>5471</v>
      </c>
      <c r="C77" s="107">
        <v>2379</v>
      </c>
      <c r="D77" s="20">
        <v>2663</v>
      </c>
      <c r="E77" s="20">
        <v>1486</v>
      </c>
      <c r="F77" s="20">
        <v>656</v>
      </c>
      <c r="G77" s="20">
        <v>995</v>
      </c>
      <c r="I77" s="8"/>
    </row>
    <row r="78" spans="1:9" s="12" customFormat="1" ht="13.2" customHeight="1" x14ac:dyDescent="0.3">
      <c r="A78" s="102" t="s">
        <v>332</v>
      </c>
      <c r="B78" s="107">
        <v>2022</v>
      </c>
      <c r="C78" s="107">
        <v>711</v>
      </c>
      <c r="D78" s="20">
        <v>2118</v>
      </c>
      <c r="E78" s="20">
        <v>1133</v>
      </c>
      <c r="F78" s="20">
        <v>951</v>
      </c>
      <c r="G78" s="20">
        <v>1459</v>
      </c>
      <c r="I78" s="8"/>
    </row>
    <row r="79" spans="1:9" s="12" customFormat="1" ht="13.2" customHeight="1" x14ac:dyDescent="0.3">
      <c r="A79" s="102" t="s">
        <v>333</v>
      </c>
      <c r="B79" s="107">
        <v>5783</v>
      </c>
      <c r="C79" s="107">
        <v>2297</v>
      </c>
      <c r="D79" s="20">
        <v>3842</v>
      </c>
      <c r="E79" s="20">
        <v>2074</v>
      </c>
      <c r="F79" s="21">
        <v>824</v>
      </c>
      <c r="G79" s="20">
        <v>1261</v>
      </c>
      <c r="I79" s="8"/>
    </row>
    <row r="80" spans="1:9" s="12" customFormat="1" ht="13.2" customHeight="1" x14ac:dyDescent="0.3">
      <c r="A80" s="102" t="s">
        <v>334</v>
      </c>
      <c r="B80" s="107">
        <v>33475</v>
      </c>
      <c r="C80" s="107">
        <v>15852</v>
      </c>
      <c r="D80" s="20">
        <v>14926</v>
      </c>
      <c r="E80" s="20">
        <v>8307</v>
      </c>
      <c r="F80" s="20">
        <v>1070</v>
      </c>
      <c r="G80" s="20">
        <v>1658</v>
      </c>
      <c r="I80" s="8"/>
    </row>
    <row r="81" spans="1:9" s="12" customFormat="1" ht="13.2" customHeight="1" x14ac:dyDescent="0.3">
      <c r="A81" s="102" t="s">
        <v>335</v>
      </c>
      <c r="B81" s="106">
        <v>1057</v>
      </c>
      <c r="C81" s="106">
        <v>526</v>
      </c>
      <c r="D81" s="20">
        <v>356</v>
      </c>
      <c r="E81" s="20">
        <v>184</v>
      </c>
      <c r="F81" s="20">
        <v>853</v>
      </c>
      <c r="G81" s="20">
        <v>1307</v>
      </c>
      <c r="I81" s="8"/>
    </row>
    <row r="82" spans="1:9" s="12" customFormat="1" ht="13.2" customHeight="1" x14ac:dyDescent="0.3">
      <c r="A82" s="102" t="s">
        <v>336</v>
      </c>
      <c r="B82" s="107">
        <v>1414</v>
      </c>
      <c r="C82" s="107">
        <v>615</v>
      </c>
      <c r="D82" s="20">
        <v>1861</v>
      </c>
      <c r="E82" s="20">
        <v>980</v>
      </c>
      <c r="F82" s="21">
        <v>896</v>
      </c>
      <c r="G82" s="20">
        <v>1358</v>
      </c>
      <c r="I82" s="8"/>
    </row>
    <row r="83" spans="1:9" s="12" customFormat="1" ht="13.2" customHeight="1" x14ac:dyDescent="0.3">
      <c r="A83" s="102" t="s">
        <v>337</v>
      </c>
      <c r="B83" s="106">
        <v>131</v>
      </c>
      <c r="C83" s="106">
        <v>50</v>
      </c>
      <c r="D83" s="20">
        <v>39</v>
      </c>
      <c r="E83" s="20">
        <v>15</v>
      </c>
      <c r="F83" s="21">
        <v>1192</v>
      </c>
      <c r="G83" s="21">
        <v>1837</v>
      </c>
      <c r="I83" s="8"/>
    </row>
    <row r="84" spans="1:9" s="12" customFormat="1" ht="13.2" customHeight="1" x14ac:dyDescent="0.3">
      <c r="A84" s="102" t="s">
        <v>338</v>
      </c>
      <c r="B84" s="106">
        <v>1277</v>
      </c>
      <c r="C84" s="106">
        <v>666</v>
      </c>
      <c r="D84" s="20">
        <v>1892</v>
      </c>
      <c r="E84" s="20">
        <v>965</v>
      </c>
      <c r="F84" s="21">
        <v>809</v>
      </c>
      <c r="G84" s="20">
        <v>1228</v>
      </c>
      <c r="I84" s="8"/>
    </row>
    <row r="85" spans="1:9" s="12" customFormat="1" ht="7.5" customHeight="1" x14ac:dyDescent="0.3">
      <c r="A85" s="19"/>
      <c r="B85" s="106"/>
      <c r="C85" s="106"/>
      <c r="D85" s="104"/>
      <c r="E85" s="20"/>
      <c r="F85" s="20"/>
      <c r="G85" s="20"/>
      <c r="I85" s="8"/>
    </row>
    <row r="86" spans="1:9" s="12" customFormat="1" ht="13.2" customHeight="1" x14ac:dyDescent="0.3">
      <c r="A86" s="7" t="s">
        <v>343</v>
      </c>
      <c r="B86" s="103">
        <f>SUM(B87:B90)</f>
        <v>19322</v>
      </c>
      <c r="C86" s="103">
        <f t="shared" ref="C86:E86" si="8">SUM(C87:C90)</f>
        <v>7776</v>
      </c>
      <c r="D86" s="103">
        <f t="shared" si="8"/>
        <v>10820</v>
      </c>
      <c r="E86" s="103">
        <f t="shared" si="8"/>
        <v>6136</v>
      </c>
      <c r="F86" s="104">
        <v>796</v>
      </c>
      <c r="G86" s="104">
        <v>1216</v>
      </c>
      <c r="I86" s="8"/>
    </row>
    <row r="87" spans="1:9" s="12" customFormat="1" ht="13.2" customHeight="1" x14ac:dyDescent="0.3">
      <c r="A87" s="102" t="s">
        <v>339</v>
      </c>
      <c r="B87" s="106">
        <v>3829</v>
      </c>
      <c r="C87" s="106">
        <v>1484</v>
      </c>
      <c r="D87" s="20">
        <v>1818</v>
      </c>
      <c r="E87" s="20">
        <v>973</v>
      </c>
      <c r="F87" s="21">
        <v>937</v>
      </c>
      <c r="G87" s="21">
        <v>1437</v>
      </c>
      <c r="I87" s="8"/>
    </row>
    <row r="88" spans="1:9" s="12" customFormat="1" ht="13.2" customHeight="1" x14ac:dyDescent="0.3">
      <c r="A88" s="102" t="s">
        <v>340</v>
      </c>
      <c r="B88" s="106">
        <v>4465</v>
      </c>
      <c r="C88" s="106">
        <v>1966</v>
      </c>
      <c r="D88" s="20">
        <v>2784</v>
      </c>
      <c r="E88" s="20">
        <v>1514</v>
      </c>
      <c r="F88" s="20">
        <v>844</v>
      </c>
      <c r="G88" s="20">
        <v>1288</v>
      </c>
      <c r="I88" s="8"/>
    </row>
    <row r="89" spans="1:9" s="12" customFormat="1" ht="13.2" customHeight="1" x14ac:dyDescent="0.3">
      <c r="A89" s="102" t="s">
        <v>341</v>
      </c>
      <c r="B89" s="106">
        <v>3616</v>
      </c>
      <c r="C89" s="106">
        <v>1477</v>
      </c>
      <c r="D89" s="20">
        <v>2269</v>
      </c>
      <c r="E89" s="20">
        <v>1266</v>
      </c>
      <c r="F89" s="21">
        <v>705</v>
      </c>
      <c r="G89" s="21">
        <v>1070</v>
      </c>
      <c r="I89" s="8"/>
    </row>
    <row r="90" spans="1:9" s="12" customFormat="1" ht="13.2" customHeight="1" x14ac:dyDescent="0.3">
      <c r="A90" s="102" t="s">
        <v>342</v>
      </c>
      <c r="B90" s="106">
        <v>7412</v>
      </c>
      <c r="C90" s="106">
        <v>2849</v>
      </c>
      <c r="D90" s="20">
        <v>3949</v>
      </c>
      <c r="E90" s="20">
        <v>2383</v>
      </c>
      <c r="F90" s="21">
        <v>749</v>
      </c>
      <c r="G90" s="21">
        <v>1147</v>
      </c>
      <c r="I90" s="8"/>
    </row>
    <row r="91" spans="1:9" s="12" customFormat="1" ht="6" customHeight="1" x14ac:dyDescent="0.3">
      <c r="A91" s="19"/>
      <c r="B91" s="106"/>
      <c r="C91" s="106"/>
      <c r="D91" s="104"/>
      <c r="E91" s="20"/>
      <c r="F91" s="20"/>
      <c r="G91" s="20"/>
      <c r="I91" s="8"/>
    </row>
    <row r="92" spans="1:9" s="12" customFormat="1" ht="13.2" customHeight="1" x14ac:dyDescent="0.3">
      <c r="A92" s="7" t="s">
        <v>344</v>
      </c>
      <c r="B92" s="103">
        <f>SUM(B93:B101)</f>
        <v>147848</v>
      </c>
      <c r="C92" s="103">
        <f t="shared" ref="C92:E92" si="9">SUM(C93:C101)</f>
        <v>66978</v>
      </c>
      <c r="D92" s="103">
        <f t="shared" si="9"/>
        <v>62561</v>
      </c>
      <c r="E92" s="103">
        <f t="shared" si="9"/>
        <v>38973</v>
      </c>
      <c r="F92" s="104">
        <v>1096</v>
      </c>
      <c r="G92" s="104">
        <v>1702</v>
      </c>
      <c r="I92" s="8"/>
    </row>
    <row r="93" spans="1:9" s="12" customFormat="1" ht="13.2" customHeight="1" x14ac:dyDescent="0.3">
      <c r="A93" s="102" t="s">
        <v>345</v>
      </c>
      <c r="B93" s="106">
        <v>44668</v>
      </c>
      <c r="C93" s="106">
        <v>23482</v>
      </c>
      <c r="D93" s="20">
        <v>7171</v>
      </c>
      <c r="E93" s="20">
        <v>4175</v>
      </c>
      <c r="F93" s="20">
        <v>1274</v>
      </c>
      <c r="G93" s="20">
        <v>1988</v>
      </c>
      <c r="I93" s="8"/>
    </row>
    <row r="94" spans="1:9" s="12" customFormat="1" ht="13.2" customHeight="1" x14ac:dyDescent="0.3">
      <c r="A94" s="102" t="s">
        <v>346</v>
      </c>
      <c r="B94" s="106">
        <v>4777</v>
      </c>
      <c r="C94" s="106">
        <v>1775</v>
      </c>
      <c r="D94" s="20">
        <v>4946</v>
      </c>
      <c r="E94" s="20">
        <v>3280</v>
      </c>
      <c r="F94" s="21">
        <v>878</v>
      </c>
      <c r="G94" s="20">
        <v>1353</v>
      </c>
      <c r="I94" s="8"/>
    </row>
    <row r="95" spans="1:9" s="12" customFormat="1" ht="13.2" customHeight="1" x14ac:dyDescent="0.3">
      <c r="A95" s="102" t="s">
        <v>347</v>
      </c>
      <c r="B95" s="106">
        <v>22943</v>
      </c>
      <c r="C95" s="106">
        <v>8892</v>
      </c>
      <c r="D95" s="20">
        <v>10520</v>
      </c>
      <c r="E95" s="20">
        <v>6641</v>
      </c>
      <c r="F95" s="20">
        <v>914</v>
      </c>
      <c r="G95" s="20">
        <v>1410</v>
      </c>
      <c r="I95" s="8"/>
    </row>
    <row r="96" spans="1:9" s="12" customFormat="1" ht="13.2" customHeight="1" x14ac:dyDescent="0.3">
      <c r="A96" s="102" t="s">
        <v>348</v>
      </c>
      <c r="B96" s="106">
        <v>4335</v>
      </c>
      <c r="C96" s="106">
        <v>1444</v>
      </c>
      <c r="D96" s="20">
        <v>4746</v>
      </c>
      <c r="E96" s="20">
        <v>3105</v>
      </c>
      <c r="F96" s="20">
        <v>682</v>
      </c>
      <c r="G96" s="20">
        <v>1037</v>
      </c>
      <c r="I96" s="8"/>
    </row>
    <row r="97" spans="1:9" s="12" customFormat="1" ht="13.2" customHeight="1" x14ac:dyDescent="0.3">
      <c r="A97" s="102" t="s">
        <v>349</v>
      </c>
      <c r="B97" s="106">
        <v>28379</v>
      </c>
      <c r="C97" s="106">
        <v>11442</v>
      </c>
      <c r="D97" s="20">
        <v>16873</v>
      </c>
      <c r="E97" s="20">
        <v>10539</v>
      </c>
      <c r="F97" s="20">
        <v>969</v>
      </c>
      <c r="G97" s="20">
        <v>1501</v>
      </c>
      <c r="I97" s="8"/>
    </row>
    <row r="98" spans="1:9" s="12" customFormat="1" ht="13.2" customHeight="1" x14ac:dyDescent="0.3">
      <c r="A98" s="102" t="s">
        <v>350</v>
      </c>
      <c r="B98" s="106">
        <v>25759</v>
      </c>
      <c r="C98" s="106">
        <v>12134</v>
      </c>
      <c r="D98" s="20">
        <v>7515</v>
      </c>
      <c r="E98" s="20">
        <v>4558</v>
      </c>
      <c r="F98" s="20">
        <v>1224</v>
      </c>
      <c r="G98" s="20">
        <v>1908</v>
      </c>
      <c r="I98" s="8"/>
    </row>
    <row r="99" spans="1:9" s="12" customFormat="1" ht="13.2" customHeight="1" x14ac:dyDescent="0.3">
      <c r="A99" s="102" t="s">
        <v>351</v>
      </c>
      <c r="B99" s="106">
        <v>11209</v>
      </c>
      <c r="C99" s="106">
        <v>5584</v>
      </c>
      <c r="D99" s="20">
        <v>5567</v>
      </c>
      <c r="E99" s="20">
        <v>3261</v>
      </c>
      <c r="F99" s="20">
        <v>1050</v>
      </c>
      <c r="G99" s="20">
        <v>1626</v>
      </c>
      <c r="I99" s="8"/>
    </row>
    <row r="100" spans="1:9" s="12" customFormat="1" ht="13.2" customHeight="1" x14ac:dyDescent="0.3">
      <c r="A100" s="102" t="s">
        <v>352</v>
      </c>
      <c r="B100" s="106">
        <v>293</v>
      </c>
      <c r="C100" s="106">
        <v>126</v>
      </c>
      <c r="D100" s="20">
        <v>473</v>
      </c>
      <c r="E100" s="20">
        <v>294</v>
      </c>
      <c r="F100" s="21">
        <v>949</v>
      </c>
      <c r="G100" s="21">
        <v>1456</v>
      </c>
      <c r="I100" s="8"/>
    </row>
    <row r="101" spans="1:9" s="12" customFormat="1" ht="13.2" customHeight="1" x14ac:dyDescent="0.3">
      <c r="A101" s="102" t="s">
        <v>353</v>
      </c>
      <c r="B101" s="106">
        <v>5485</v>
      </c>
      <c r="C101" s="106">
        <v>2099</v>
      </c>
      <c r="D101" s="20">
        <v>4750</v>
      </c>
      <c r="E101" s="20">
        <v>3120</v>
      </c>
      <c r="F101" s="20">
        <v>823</v>
      </c>
      <c r="G101" s="20">
        <v>1264</v>
      </c>
      <c r="I101" s="8"/>
    </row>
    <row r="102" spans="1:9" s="12" customFormat="1" ht="6.75" customHeight="1" x14ac:dyDescent="0.3">
      <c r="A102" s="19"/>
      <c r="B102" s="106"/>
      <c r="C102" s="106"/>
      <c r="D102" s="104"/>
      <c r="E102" s="20"/>
      <c r="F102" s="20"/>
      <c r="G102" s="20"/>
      <c r="I102" s="8"/>
    </row>
    <row r="103" spans="1:9" s="12" customFormat="1" ht="13.2" customHeight="1" x14ac:dyDescent="0.3">
      <c r="A103" s="7" t="s">
        <v>360</v>
      </c>
      <c r="B103" s="103">
        <f>SUM(B104:B109)</f>
        <v>10723</v>
      </c>
      <c r="C103" s="103">
        <f t="shared" ref="C103:E103" si="10">SUM(C104:C109)</f>
        <v>4470</v>
      </c>
      <c r="D103" s="103">
        <f t="shared" si="10"/>
        <v>7388</v>
      </c>
      <c r="E103" s="103">
        <f t="shared" si="10"/>
        <v>3926</v>
      </c>
      <c r="F103" s="104">
        <v>884</v>
      </c>
      <c r="G103" s="104">
        <v>1350</v>
      </c>
      <c r="I103" s="8"/>
    </row>
    <row r="104" spans="1:9" ht="13.2" customHeight="1" x14ac:dyDescent="0.3">
      <c r="A104" s="102" t="s">
        <v>354</v>
      </c>
      <c r="B104" s="106">
        <v>171</v>
      </c>
      <c r="C104" s="106">
        <v>65</v>
      </c>
      <c r="D104" s="20">
        <v>279</v>
      </c>
      <c r="E104" s="20">
        <v>97</v>
      </c>
      <c r="F104" s="21">
        <v>1083</v>
      </c>
      <c r="G104" s="21">
        <v>1662</v>
      </c>
      <c r="I104" s="8"/>
    </row>
    <row r="105" spans="1:9" ht="13.2" customHeight="1" x14ac:dyDescent="0.3">
      <c r="A105" s="102" t="s">
        <v>355</v>
      </c>
      <c r="B105" s="106">
        <v>1007</v>
      </c>
      <c r="C105" s="106">
        <v>350</v>
      </c>
      <c r="D105" s="20">
        <v>1005</v>
      </c>
      <c r="E105" s="20">
        <v>536</v>
      </c>
      <c r="F105" s="21">
        <v>757</v>
      </c>
      <c r="G105" s="21">
        <v>1154</v>
      </c>
      <c r="I105" s="8"/>
    </row>
    <row r="106" spans="1:9" ht="13.2" customHeight="1" x14ac:dyDescent="0.3">
      <c r="A106" s="102" t="s">
        <v>356</v>
      </c>
      <c r="B106" s="106">
        <v>510</v>
      </c>
      <c r="C106" s="106">
        <v>145</v>
      </c>
      <c r="D106" s="20">
        <v>437</v>
      </c>
      <c r="E106" s="20">
        <v>233</v>
      </c>
      <c r="F106" s="21">
        <v>840</v>
      </c>
      <c r="G106" s="21">
        <v>1278</v>
      </c>
      <c r="I106" s="8"/>
    </row>
    <row r="107" spans="1:9" ht="13.2" customHeight="1" x14ac:dyDescent="0.3">
      <c r="A107" s="102" t="s">
        <v>357</v>
      </c>
      <c r="B107" s="106">
        <v>1357</v>
      </c>
      <c r="C107" s="106">
        <v>359</v>
      </c>
      <c r="D107" s="20">
        <v>330</v>
      </c>
      <c r="E107" s="20">
        <v>222</v>
      </c>
      <c r="F107" s="21">
        <v>987</v>
      </c>
      <c r="G107" s="21">
        <v>1514</v>
      </c>
      <c r="I107" s="8"/>
    </row>
    <row r="108" spans="1:9" ht="13.2" customHeight="1" x14ac:dyDescent="0.3">
      <c r="A108" s="102" t="s">
        <v>358</v>
      </c>
      <c r="B108" s="106">
        <v>4432</v>
      </c>
      <c r="C108" s="106">
        <v>2096</v>
      </c>
      <c r="D108" s="20">
        <v>3293</v>
      </c>
      <c r="E108" s="21">
        <v>1747</v>
      </c>
      <c r="F108" s="21">
        <v>954</v>
      </c>
      <c r="G108" s="21">
        <v>1461</v>
      </c>
      <c r="I108" s="8"/>
    </row>
    <row r="109" spans="1:9" ht="13.2" customHeight="1" x14ac:dyDescent="0.3">
      <c r="A109" s="102" t="s">
        <v>359</v>
      </c>
      <c r="B109" s="106">
        <v>3246</v>
      </c>
      <c r="C109" s="106">
        <v>1455</v>
      </c>
      <c r="D109" s="20">
        <v>2044</v>
      </c>
      <c r="E109" s="21">
        <v>1091</v>
      </c>
      <c r="F109" s="21">
        <v>789</v>
      </c>
      <c r="G109" s="21">
        <v>1199</v>
      </c>
      <c r="I109" s="8"/>
    </row>
    <row r="110" spans="1:9" ht="9.75" customHeight="1" x14ac:dyDescent="0.3">
      <c r="A110" s="30"/>
      <c r="B110" s="30"/>
      <c r="C110" s="30"/>
      <c r="D110" s="14"/>
      <c r="E110" s="15"/>
      <c r="F110" s="15"/>
      <c r="G110" s="15"/>
    </row>
    <row r="111" spans="1:9" ht="28.5" customHeight="1" x14ac:dyDescent="0.3">
      <c r="A111" s="31"/>
      <c r="B111" s="31"/>
      <c r="C111" s="31"/>
      <c r="D111" s="32"/>
      <c r="E111" s="33"/>
      <c r="F111" s="15"/>
      <c r="G111" s="15"/>
    </row>
    <row r="112" spans="1:9" ht="19.5" customHeight="1" x14ac:dyDescent="0.3">
      <c r="A112" s="34"/>
      <c r="B112" s="34"/>
      <c r="C112" s="34"/>
      <c r="D112" s="14"/>
      <c r="E112" s="15"/>
      <c r="F112" s="15"/>
      <c r="G112" s="15"/>
    </row>
    <row r="113" spans="1:7" ht="14.25" customHeight="1" x14ac:dyDescent="0.3">
      <c r="A113" s="35"/>
      <c r="B113" s="35"/>
      <c r="C113" s="35"/>
      <c r="D113" s="14"/>
      <c r="E113" s="15"/>
      <c r="F113" s="15"/>
      <c r="G113" s="15"/>
    </row>
    <row r="114" spans="1:7" ht="10.5" customHeight="1" x14ac:dyDescent="0.3">
      <c r="D114" s="14"/>
      <c r="E114" s="15"/>
      <c r="F114" s="15"/>
      <c r="G114" s="15"/>
    </row>
    <row r="115" spans="1:7" s="23" customFormat="1" ht="13.95" customHeight="1" x14ac:dyDescent="0.3">
      <c r="A115" s="36"/>
      <c r="B115" s="36"/>
      <c r="C115" s="36"/>
      <c r="D115" s="37"/>
      <c r="E115" s="38"/>
      <c r="F115" s="38"/>
      <c r="G115" s="38"/>
    </row>
    <row r="116" spans="1:7" ht="13.2" customHeight="1" x14ac:dyDescent="0.3">
      <c r="D116" s="14"/>
      <c r="E116" s="15"/>
      <c r="F116" s="15"/>
      <c r="G116" s="15"/>
    </row>
    <row r="117" spans="1:7" x14ac:dyDescent="0.3">
      <c r="D117" s="14"/>
      <c r="E117" s="15"/>
      <c r="F117" s="15"/>
      <c r="G117" s="15"/>
    </row>
    <row r="118" spans="1:7" x14ac:dyDescent="0.3">
      <c r="D118" s="14"/>
      <c r="E118" s="15"/>
      <c r="F118" s="15"/>
      <c r="G118" s="15"/>
    </row>
  </sheetData>
  <mergeCells count="10">
    <mergeCell ref="A52:A53"/>
    <mergeCell ref="B52:C52"/>
    <mergeCell ref="D52:E52"/>
    <mergeCell ref="F52:F53"/>
    <mergeCell ref="G52:G53"/>
    <mergeCell ref="A3:A4"/>
    <mergeCell ref="B3:C3"/>
    <mergeCell ref="D3:E3"/>
    <mergeCell ref="F3:F4"/>
    <mergeCell ref="G3:G4"/>
  </mergeCells>
  <printOptions horizontalCentered="1"/>
  <pageMargins left="0.59055118110236227" right="0.59055118110236227" top="0.39370078740157483" bottom="0.39370078740157483" header="0" footer="0.7874015748031496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Zap_Nezap_Place_kantoni</vt:lpstr>
      <vt:lpstr>Zap_Place_FBiH_KD</vt:lpstr>
      <vt:lpstr>Zap_Place_kantoni_KD</vt:lpstr>
      <vt:lpstr>Zap_Nezap_Place_opcine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2018-12-06T12:49:11Z</cp:lastPrinted>
  <dcterms:created xsi:type="dcterms:W3CDTF">2018-11-12T13:32:55Z</dcterms:created>
  <dcterms:modified xsi:type="dcterms:W3CDTF">2019-02-27T10:32:59Z</dcterms:modified>
</cp:coreProperties>
</file>