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\05-18\"/>
    </mc:Choice>
  </mc:AlternateContent>
  <bookViews>
    <workbookView xWindow="10785" yWindow="-15" windowWidth="10830" windowHeight="9555"/>
  </bookViews>
  <sheets>
    <sheet name="Zaposleni_Pravna_Obrt" sheetId="3" r:id="rId1"/>
    <sheet name="Zaposleni" sheetId="2" r:id="rId2"/>
  </sheets>
  <calcPr calcId="152511"/>
</workbook>
</file>

<file path=xl/calcChain.xml><?xml version="1.0" encoding="utf-8"?>
<calcChain xmlns="http://schemas.openxmlformats.org/spreadsheetml/2006/main">
  <c r="K8" i="3" l="1"/>
  <c r="J8" i="3"/>
  <c r="I8" i="3"/>
  <c r="H8" i="3"/>
  <c r="K7" i="3"/>
  <c r="J7" i="3"/>
  <c r="I7" i="3"/>
  <c r="H7" i="3"/>
  <c r="G6" i="3"/>
  <c r="I6" i="3" s="1"/>
  <c r="F6" i="3"/>
  <c r="J6" i="3" s="1"/>
  <c r="E6" i="3"/>
  <c r="D6" i="3"/>
  <c r="H6" i="3" s="1"/>
  <c r="C6" i="3"/>
  <c r="B6" i="3"/>
  <c r="K6" i="3" l="1"/>
  <c r="I27" i="2" l="1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F7" i="2"/>
  <c r="I7" i="2" s="1"/>
  <c r="E7" i="2"/>
  <c r="D7" i="2"/>
  <c r="C7" i="2"/>
  <c r="G7" i="2" l="1"/>
  <c r="H7" i="2"/>
</calcChain>
</file>

<file path=xl/sharedStrings.xml><?xml version="1.0" encoding="utf-8"?>
<sst xmlns="http://schemas.openxmlformats.org/spreadsheetml/2006/main" count="115" uniqueCount="84">
  <si>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</si>
  <si>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</si>
  <si>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</si>
  <si>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</si>
  <si>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</si>
  <si>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</si>
  <si>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</si>
  <si>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</si>
  <si>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</si>
  <si>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</si>
  <si>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</si>
  <si>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</si>
  <si>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</si>
  <si>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</si>
  <si>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</si>
  <si>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</si>
  <si>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</si>
  <si>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</si>
  <si>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</si>
  <si>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</si>
  <si>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</si>
  <si>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</si>
  <si>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</si>
  <si>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</si>
  <si>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</si>
  <si>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</si>
  <si>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</si>
  <si>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</si>
  <si>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</si>
  <si>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</si>
  <si>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</si>
  <si>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</si>
  <si>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</si>
  <si>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</si>
  <si>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</si>
  <si>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</si>
  <si>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</si>
  <si>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</si>
  <si>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</si>
  <si>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</si>
  <si>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</si>
  <si>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</si>
  <si>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</si>
  <si>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</si>
  <si>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</si>
  <si>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</si>
  <si>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</si>
  <si>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</si>
  <si>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</si>
  <si>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</si>
  <si>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</si>
  <si>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</si>
  <si>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</si>
  <si>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</si>
  <si>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</si>
  <si>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</si>
  <si>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</si>
  <si>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</si>
  <si>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</si>
  <si>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</si>
  <si>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</si>
  <si>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</si>
  <si>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</si>
  <si>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</si>
  <si>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</si>
  <si>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 xml:space="preserve">ukupno 
</t>
    </r>
    <r>
      <rPr>
        <i/>
        <sz val="9"/>
        <rFont val="Arial Narrow"/>
        <family val="2"/>
        <charset val="238"/>
      </rPr>
      <t>Total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</si>
  <si>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</si>
  <si>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</si>
  <si>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</si>
  <si>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</si>
  <si>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</si>
  <si>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</si>
  <si>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</si>
  <si>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</si>
  <si>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</si>
  <si>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t>IV 2018</t>
  </si>
  <si>
    <t>ZAPOSLENI PO PODRUČJIMA KD BiH 2010, MAJ/SVIBANJ 2018.</t>
  </si>
  <si>
    <t>PERSONS IN EMPLOYMENT BY SECTIONS OF NACE REV.2, MAY 2018</t>
  </si>
  <si>
    <t>V 2017</t>
  </si>
  <si>
    <t>V 2018</t>
  </si>
  <si>
    <r>
      <t xml:space="preserve">V 2018
</t>
    </r>
    <r>
      <rPr>
        <sz val="9"/>
        <rFont val="Arial Narrow"/>
        <family val="2"/>
        <charset val="238"/>
      </rPr>
      <t>IV 2018</t>
    </r>
  </si>
  <si>
    <r>
      <t xml:space="preserve">V 2018
</t>
    </r>
    <r>
      <rPr>
        <sz val="9"/>
        <rFont val="Arial Narrow"/>
        <family val="2"/>
        <charset val="238"/>
      </rPr>
      <t>V 2017</t>
    </r>
  </si>
  <si>
    <r>
      <t xml:space="preserve">V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</si>
  <si>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r>
      <rPr>
        <u/>
        <sz val="9"/>
        <rFont val="Arial Narrow"/>
        <family val="2"/>
        <charset val="238"/>
      </rPr>
      <t>V 2018</t>
    </r>
    <r>
      <rPr>
        <sz val="9"/>
        <rFont val="Arial Narrow"/>
        <family val="2"/>
        <charset val="238"/>
      </rPr>
      <t xml:space="preserve">
IV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</si>
</sst>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color rgb="FFFF0000"/>
      <name val="Arial CE"/>
      <charset val="238"/>
    </font>
    <font>
      <sz val="8"/>
      <color indexed="8"/>
      <name val="Arial CE"/>
      <charset val="238"/>
    </font>
    <font>
      <sz val="9"/>
      <color rgb="FFFF000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28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165" fontId="23" fillId="0" borderId="21" xfId="0" applyNumberFormat="1" applyFont="1" applyFill="1" applyBorder="1"/>
    <xf numFmtId="3" fontId="32" fillId="0" borderId="20" xfId="0" applyNumberFormat="1" applyFont="1" applyFill="1" applyBorder="1"/>
    <xf numFmtId="3" fontId="32" fillId="0" borderId="21" xfId="0" applyNumberFormat="1" applyFont="1" applyFill="1" applyBorder="1"/>
    <xf numFmtId="3" fontId="32" fillId="0" borderId="20" xfId="0" applyNumberFormat="1" applyFont="1" applyFill="1" applyBorder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/>
    <xf numFmtId="0" fontId="34" fillId="0" borderId="20" xfId="0" applyFont="1" applyBorder="1" applyAlignment="1">
      <alignment horizontal="left" vertical="top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3" fontId="32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2" fontId="24" fillId="0" borderId="0" xfId="0" applyNumberFormat="1" applyFont="1" applyBorder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C19" sqref="C19"/>
    </sheetView>
  </sheetViews>
  <sheetFormatPr defaultRowHeight="13.5" x14ac:dyDescent="0.25"/>
  <cols>
    <col min="1" max="1" width="20.42578125" style="60" customWidth="1"/>
    <col min="2" max="2" width="6.140625" style="60" customWidth="1"/>
    <col min="3" max="3" width="6" style="60" customWidth="1"/>
    <col min="4" max="5" width="5.85546875" style="60" customWidth="1"/>
    <col min="6" max="6" width="6.140625" style="60" customWidth="1"/>
    <col min="7" max="8" width="6.42578125" style="60" customWidth="1"/>
    <col min="9" max="9" width="5.85546875" style="60" customWidth="1"/>
    <col min="10" max="10" width="6.140625" style="60" customWidth="1"/>
    <col min="11" max="11" width="6" style="60" customWidth="1"/>
    <col min="12" max="12" width="23.28515625" style="60" customWidth="1"/>
    <col min="13" max="13" width="23.7109375" style="60" customWidth="1"/>
    <col min="14" max="16384" width="9.140625" style="60"/>
  </cols>
  <sheetData>
    <row r="1" spans="1:28" s="58" customFormat="1" ht="12.75" x14ac:dyDescent="0.2">
      <c r="A1" s="57" t="s">
        <v>62</v>
      </c>
    </row>
    <row r="2" spans="1:28" s="58" customFormat="1" ht="12.75" x14ac:dyDescent="0.2">
      <c r="A2" s="59" t="s">
        <v>63</v>
      </c>
      <c r="N2" s="79"/>
      <c r="O2" s="80"/>
      <c r="P2" s="81"/>
      <c r="Q2" s="81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ht="28.5" customHeight="1" x14ac:dyDescent="0.25">
      <c r="A3" s="104"/>
      <c r="B3" s="107" t="s">
        <v>61</v>
      </c>
      <c r="C3" s="107"/>
      <c r="D3" s="108" t="s">
        <v>75</v>
      </c>
      <c r="E3" s="108"/>
      <c r="F3" s="108" t="s">
        <v>79</v>
      </c>
      <c r="G3" s="108"/>
      <c r="H3" s="109" t="s">
        <v>64</v>
      </c>
      <c r="I3" s="110"/>
      <c r="J3" s="110"/>
      <c r="K3" s="111"/>
      <c r="L3" s="101"/>
      <c r="N3" s="83"/>
      <c r="O3" s="83"/>
      <c r="P3" s="84"/>
      <c r="Q3" s="84"/>
      <c r="R3" s="85"/>
      <c r="S3" s="85"/>
      <c r="T3" s="85"/>
      <c r="U3" s="85"/>
      <c r="V3" s="86"/>
      <c r="W3" s="86"/>
      <c r="X3" s="86"/>
      <c r="Y3" s="86"/>
      <c r="Z3" s="83"/>
      <c r="AA3" s="83"/>
      <c r="AB3" s="87"/>
    </row>
    <row r="4" spans="1:28" ht="26.25" customHeight="1" x14ac:dyDescent="0.25">
      <c r="A4" s="105"/>
      <c r="B4" s="107"/>
      <c r="C4" s="107"/>
      <c r="D4" s="108"/>
      <c r="E4" s="108"/>
      <c r="F4" s="108"/>
      <c r="G4" s="108"/>
      <c r="H4" s="112" t="s">
        <v>83</v>
      </c>
      <c r="I4" s="112"/>
      <c r="J4" s="113" t="s">
        <v>82</v>
      </c>
      <c r="K4" s="113"/>
      <c r="L4" s="102"/>
      <c r="N4" s="83"/>
      <c r="O4" s="83"/>
      <c r="P4" s="84"/>
      <c r="Q4" s="84"/>
      <c r="R4" s="85"/>
      <c r="S4" s="85"/>
      <c r="T4" s="85"/>
      <c r="U4" s="85"/>
      <c r="V4" s="85"/>
      <c r="W4" s="85"/>
      <c r="X4" s="88"/>
      <c r="Y4" s="88"/>
      <c r="Z4" s="83"/>
      <c r="AA4" s="83"/>
      <c r="AB4" s="87"/>
    </row>
    <row r="5" spans="1:28" ht="27" x14ac:dyDescent="0.25">
      <c r="A5" s="106"/>
      <c r="B5" s="61" t="s">
        <v>65</v>
      </c>
      <c r="C5" s="98" t="s">
        <v>66</v>
      </c>
      <c r="D5" s="61" t="s">
        <v>65</v>
      </c>
      <c r="E5" s="98" t="s">
        <v>66</v>
      </c>
      <c r="F5" s="61" t="s">
        <v>65</v>
      </c>
      <c r="G5" s="98" t="s">
        <v>66</v>
      </c>
      <c r="H5" s="61" t="s">
        <v>65</v>
      </c>
      <c r="I5" s="98" t="s">
        <v>66</v>
      </c>
      <c r="J5" s="61" t="s">
        <v>65</v>
      </c>
      <c r="K5" s="98" t="s">
        <v>66</v>
      </c>
      <c r="L5" s="103"/>
      <c r="N5" s="83"/>
      <c r="O5" s="83"/>
      <c r="P5" s="89"/>
      <c r="Q5" s="97"/>
      <c r="R5" s="90"/>
      <c r="S5" s="97"/>
      <c r="T5" s="89"/>
      <c r="U5" s="97"/>
      <c r="V5" s="89"/>
      <c r="W5" s="97"/>
      <c r="X5" s="89"/>
      <c r="Y5" s="97"/>
      <c r="Z5" s="83"/>
      <c r="AA5" s="83"/>
      <c r="AB5" s="87"/>
    </row>
    <row r="6" spans="1:28" ht="17.25" customHeight="1" x14ac:dyDescent="0.25">
      <c r="A6" s="127" t="s">
        <v>67</v>
      </c>
      <c r="B6" s="67">
        <f>SUM(B7:B8)</f>
        <v>505201</v>
      </c>
      <c r="C6" s="63">
        <f t="shared" ref="C6:G6" si="0">SUM(C7:C8)</f>
        <v>206572</v>
      </c>
      <c r="D6" s="63">
        <f t="shared" si="0"/>
        <v>514331</v>
      </c>
      <c r="E6" s="63">
        <f t="shared" si="0"/>
        <v>213803</v>
      </c>
      <c r="F6" s="63">
        <f t="shared" si="0"/>
        <v>520452</v>
      </c>
      <c r="G6" s="68">
        <f t="shared" si="0"/>
        <v>215531</v>
      </c>
      <c r="H6" s="62">
        <f t="shared" ref="H6:I8" si="1">F6/D6*100</f>
        <v>101.19008965043912</v>
      </c>
      <c r="I6" s="62">
        <f t="shared" si="1"/>
        <v>100.80822065172144</v>
      </c>
      <c r="J6" s="62">
        <f t="shared" ref="J6:K8" si="2">F6/B6*100</f>
        <v>103.01879845843536</v>
      </c>
      <c r="K6" s="69">
        <f t="shared" si="2"/>
        <v>104.3369866196774</v>
      </c>
      <c r="L6" s="75" t="s">
        <v>68</v>
      </c>
      <c r="N6" s="91"/>
      <c r="O6" s="91"/>
      <c r="P6" s="91"/>
      <c r="Q6" s="91"/>
      <c r="R6" s="92"/>
      <c r="S6" s="92"/>
      <c r="T6" s="92"/>
      <c r="U6" s="92"/>
      <c r="V6" s="62"/>
      <c r="W6" s="62"/>
      <c r="X6" s="62"/>
      <c r="Y6" s="62"/>
      <c r="Z6" s="2"/>
      <c r="AA6" s="2"/>
      <c r="AB6" s="87"/>
    </row>
    <row r="7" spans="1:28" ht="15" customHeight="1" x14ac:dyDescent="0.25">
      <c r="A7" s="99" t="s">
        <v>69</v>
      </c>
      <c r="B7" s="70">
        <v>449667</v>
      </c>
      <c r="C7" s="64">
        <v>183524</v>
      </c>
      <c r="D7" s="64">
        <v>456640</v>
      </c>
      <c r="E7" s="64">
        <v>189756</v>
      </c>
      <c r="F7" s="64">
        <v>461763</v>
      </c>
      <c r="G7" s="71">
        <v>191097</v>
      </c>
      <c r="H7" s="62">
        <f t="shared" si="1"/>
        <v>101.1218903293623</v>
      </c>
      <c r="I7" s="62">
        <f t="shared" si="1"/>
        <v>100.70669702143806</v>
      </c>
      <c r="J7" s="62">
        <f t="shared" si="2"/>
        <v>102.68999059303884</v>
      </c>
      <c r="K7" s="69">
        <f t="shared" si="2"/>
        <v>104.12643577951657</v>
      </c>
      <c r="L7" s="76" t="s">
        <v>70</v>
      </c>
      <c r="N7" s="93"/>
      <c r="O7" s="93"/>
      <c r="P7" s="93"/>
      <c r="Q7" s="93"/>
      <c r="R7" s="93"/>
      <c r="S7" s="93"/>
      <c r="T7" s="93"/>
      <c r="U7" s="93"/>
      <c r="V7" s="62"/>
      <c r="W7" s="62"/>
      <c r="X7" s="62"/>
      <c r="Y7" s="62"/>
      <c r="Z7" s="2"/>
      <c r="AA7" s="2"/>
      <c r="AB7" s="87"/>
    </row>
    <row r="8" spans="1:28" ht="29.25" customHeight="1" x14ac:dyDescent="0.25">
      <c r="A8" s="100" t="s">
        <v>71</v>
      </c>
      <c r="B8" s="72">
        <v>55534</v>
      </c>
      <c r="C8" s="65">
        <v>23048</v>
      </c>
      <c r="D8" s="65">
        <v>57691</v>
      </c>
      <c r="E8" s="65">
        <v>24047</v>
      </c>
      <c r="F8" s="65">
        <v>58689</v>
      </c>
      <c r="G8" s="73">
        <v>24434</v>
      </c>
      <c r="H8" s="66">
        <f t="shared" si="1"/>
        <v>101.72990587786657</v>
      </c>
      <c r="I8" s="66">
        <f t="shared" si="1"/>
        <v>101.60934835946271</v>
      </c>
      <c r="J8" s="66">
        <f t="shared" si="2"/>
        <v>105.68120430727122</v>
      </c>
      <c r="K8" s="74">
        <f t="shared" si="2"/>
        <v>106.01353696633113</v>
      </c>
      <c r="L8" s="77" t="s">
        <v>74</v>
      </c>
      <c r="N8" s="94"/>
      <c r="O8" s="94"/>
      <c r="P8" s="94"/>
      <c r="Q8" s="94"/>
      <c r="R8" s="95"/>
      <c r="S8" s="95"/>
      <c r="T8" s="95"/>
      <c r="U8" s="95"/>
      <c r="V8" s="81"/>
      <c r="W8" s="81"/>
      <c r="X8" s="81"/>
      <c r="Y8" s="81"/>
      <c r="Z8" s="96"/>
      <c r="AA8" s="87"/>
      <c r="AB8" s="87"/>
    </row>
  </sheetData>
  <mergeCells count="8">
    <mergeCell ref="H4:I4"/>
    <mergeCell ref="J4:K4"/>
    <mergeCell ref="A3:A5"/>
    <mergeCell ref="B3:C4"/>
    <mergeCell ref="D3:E4"/>
    <mergeCell ref="F3:G4"/>
    <mergeCell ref="H3:K3"/>
    <mergeCell ref="L3:L5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zoomScale="97" zoomScaleNormal="97" workbookViewId="0">
      <selection activeCell="Q17" sqref="Q17"/>
    </sheetView>
  </sheetViews>
  <sheetFormatPr defaultRowHeight="13.5" x14ac:dyDescent="0.25"/>
  <cols>
    <col min="1" max="1" width="2.5703125" style="54" customWidth="1"/>
    <col min="2" max="2" width="29.7109375" style="52" customWidth="1"/>
    <col min="3" max="6" width="6.140625" style="53" customWidth="1"/>
    <col min="7" max="9" width="6.14062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114" t="s">
        <v>76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s="51" customFormat="1" ht="13.5" customHeight="1" x14ac:dyDescent="0.25">
      <c r="A2" s="115" t="s">
        <v>77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116" t="s">
        <v>72</v>
      </c>
      <c r="B4" s="117"/>
      <c r="C4" s="109" t="s">
        <v>59</v>
      </c>
      <c r="D4" s="110"/>
      <c r="E4" s="110"/>
      <c r="F4" s="120"/>
      <c r="G4" s="109" t="s">
        <v>60</v>
      </c>
      <c r="H4" s="121"/>
      <c r="I4" s="122"/>
      <c r="J4" s="123" t="s">
        <v>73</v>
      </c>
      <c r="K4" s="124"/>
    </row>
    <row r="5" spans="1:11" ht="27" customHeight="1" x14ac:dyDescent="0.25">
      <c r="A5" s="118"/>
      <c r="B5" s="119"/>
      <c r="C5" s="45" t="s">
        <v>61</v>
      </c>
      <c r="D5" s="46" t="s">
        <v>78</v>
      </c>
      <c r="E5" s="46" t="s">
        <v>75</v>
      </c>
      <c r="F5" s="47" t="s">
        <v>79</v>
      </c>
      <c r="G5" s="78" t="s">
        <v>80</v>
      </c>
      <c r="H5" s="78" t="s">
        <v>81</v>
      </c>
      <c r="I5" s="78" t="s">
        <v>82</v>
      </c>
      <c r="J5" s="125"/>
      <c r="K5" s="126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505320</v>
      </c>
      <c r="E7" s="49">
        <f>SUM(E9:E27)</f>
        <v>514331</v>
      </c>
      <c r="F7" s="49">
        <f>SUM(F9:F27)</f>
        <v>520452</v>
      </c>
      <c r="G7" s="16">
        <f>F7/E7*100</f>
        <v>101.19008965043912</v>
      </c>
      <c r="H7" s="17">
        <f>F7/D7*100</f>
        <v>102.99453811446213</v>
      </c>
      <c r="I7" s="18">
        <f>F7/C7*100</f>
        <v>103.01879845843536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10426</v>
      </c>
      <c r="E9" s="28">
        <v>10920</v>
      </c>
      <c r="F9" s="28">
        <v>11116</v>
      </c>
      <c r="G9" s="22">
        <f t="shared" ref="G9:G27" si="0">F9/E9*100</f>
        <v>101.7948717948718</v>
      </c>
      <c r="H9" s="23">
        <f t="shared" ref="H9:H27" si="1">F9/D9*100</f>
        <v>106.61807020909266</v>
      </c>
      <c r="I9" s="24">
        <f t="shared" ref="I9:I27" si="2">F9/C9*100</f>
        <v>106.99778611993456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13186</v>
      </c>
      <c r="E10" s="50">
        <v>11631</v>
      </c>
      <c r="F10" s="28">
        <v>13027</v>
      </c>
      <c r="G10" s="22">
        <f t="shared" si="0"/>
        <v>112.00240735964233</v>
      </c>
      <c r="H10" s="23">
        <f t="shared" si="1"/>
        <v>98.794175640831185</v>
      </c>
      <c r="I10" s="24">
        <f t="shared" si="2"/>
        <v>98.19100022612497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99446</v>
      </c>
      <c r="E11" s="50">
        <v>104622</v>
      </c>
      <c r="F11" s="28">
        <v>105456</v>
      </c>
      <c r="G11" s="22">
        <f t="shared" si="0"/>
        <v>100.79715547399208</v>
      </c>
      <c r="H11" s="23">
        <f t="shared" si="1"/>
        <v>106.0434808840979</v>
      </c>
      <c r="I11" s="24">
        <f t="shared" si="2"/>
        <v>105.40119138048215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8826</v>
      </c>
      <c r="E12" s="50">
        <v>8713</v>
      </c>
      <c r="F12" s="28">
        <v>8705</v>
      </c>
      <c r="G12" s="29">
        <f t="shared" si="0"/>
        <v>99.908183174566744</v>
      </c>
      <c r="H12" s="30">
        <f t="shared" si="1"/>
        <v>98.629050532517553</v>
      </c>
      <c r="I12" s="31">
        <f t="shared" si="2"/>
        <v>99.055530268548026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8237</v>
      </c>
      <c r="E13" s="50">
        <v>8393</v>
      </c>
      <c r="F13" s="28">
        <v>8538</v>
      </c>
      <c r="G13" s="29">
        <f t="shared" si="0"/>
        <v>101.72763016799713</v>
      </c>
      <c r="H13" s="30">
        <f t="shared" si="1"/>
        <v>103.654243049654</v>
      </c>
      <c r="I13" s="31">
        <f t="shared" si="2"/>
        <v>103.27809362525704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24272</v>
      </c>
      <c r="E14" s="50">
        <v>24541</v>
      </c>
      <c r="F14" s="28">
        <v>25043</v>
      </c>
      <c r="G14" s="22">
        <f t="shared" si="0"/>
        <v>102.04555641579398</v>
      </c>
      <c r="H14" s="23">
        <f t="shared" si="1"/>
        <v>103.17649967040209</v>
      </c>
      <c r="I14" s="24">
        <f t="shared" si="2"/>
        <v>103.04913175870298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94003</v>
      </c>
      <c r="E15" s="50">
        <v>95966</v>
      </c>
      <c r="F15" s="28">
        <v>96934</v>
      </c>
      <c r="G15" s="29">
        <f t="shared" si="0"/>
        <v>101.00869057791301</v>
      </c>
      <c r="H15" s="30">
        <f t="shared" si="1"/>
        <v>103.11798559620438</v>
      </c>
      <c r="I15" s="31">
        <f t="shared" si="2"/>
        <v>103.05768780964937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23396</v>
      </c>
      <c r="E16" s="50">
        <v>23717</v>
      </c>
      <c r="F16" s="28">
        <v>23930</v>
      </c>
      <c r="G16" s="22">
        <f t="shared" si="0"/>
        <v>100.89808997765314</v>
      </c>
      <c r="H16" s="23">
        <f t="shared" si="1"/>
        <v>102.28244144298171</v>
      </c>
      <c r="I16" s="24">
        <f t="shared" si="2"/>
        <v>102.19508028698326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24844</v>
      </c>
      <c r="E17" s="50">
        <v>26067</v>
      </c>
      <c r="F17" s="28">
        <v>26530</v>
      </c>
      <c r="G17" s="29">
        <f t="shared" si="0"/>
        <v>101.77619212030538</v>
      </c>
      <c r="H17" s="30">
        <f t="shared" si="1"/>
        <v>106.78634680405732</v>
      </c>
      <c r="I17" s="31">
        <f t="shared" si="2"/>
        <v>107.17459804476044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13726</v>
      </c>
      <c r="E18" s="50">
        <v>14201</v>
      </c>
      <c r="F18" s="28">
        <v>14260</v>
      </c>
      <c r="G18" s="22">
        <f t="shared" si="0"/>
        <v>100.41546369973946</v>
      </c>
      <c r="H18" s="23">
        <f t="shared" si="1"/>
        <v>103.89042692699985</v>
      </c>
      <c r="I18" s="24">
        <f t="shared" si="2"/>
        <v>101.60313501959388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11614</v>
      </c>
      <c r="E19" s="50">
        <v>11879</v>
      </c>
      <c r="F19" s="28">
        <v>11953</v>
      </c>
      <c r="G19" s="29">
        <f t="shared" si="0"/>
        <v>100.62294805960097</v>
      </c>
      <c r="H19" s="30">
        <f t="shared" si="1"/>
        <v>102.91889099362838</v>
      </c>
      <c r="I19" s="31">
        <f t="shared" si="2"/>
        <v>102.79497764017889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2804</v>
      </c>
      <c r="E20" s="50">
        <v>2812</v>
      </c>
      <c r="F20" s="28">
        <v>2868</v>
      </c>
      <c r="G20" s="22">
        <f t="shared" si="0"/>
        <v>101.99146514935988</v>
      </c>
      <c r="H20" s="23">
        <f t="shared" si="1"/>
        <v>102.28245363766048</v>
      </c>
      <c r="I20" s="24">
        <f t="shared" si="2"/>
        <v>101.34275618374558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16272</v>
      </c>
      <c r="E21" s="50">
        <v>16231</v>
      </c>
      <c r="F21" s="28">
        <v>16239</v>
      </c>
      <c r="G21" s="29">
        <f t="shared" si="0"/>
        <v>100.04928839874314</v>
      </c>
      <c r="H21" s="30">
        <f t="shared" si="1"/>
        <v>99.797197640118</v>
      </c>
      <c r="I21" s="31">
        <f t="shared" si="2"/>
        <v>99.296808120337531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10655</v>
      </c>
      <c r="E22" s="50">
        <v>11020</v>
      </c>
      <c r="F22" s="28">
        <v>11086</v>
      </c>
      <c r="G22" s="29">
        <f t="shared" si="0"/>
        <v>100.5989110707804</v>
      </c>
      <c r="H22" s="30">
        <f t="shared" si="1"/>
        <v>104.04504927264196</v>
      </c>
      <c r="I22" s="31">
        <f t="shared" si="2"/>
        <v>104.2603216401768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47414</v>
      </c>
      <c r="E23" s="50">
        <v>46119</v>
      </c>
      <c r="F23" s="28">
        <v>47063</v>
      </c>
      <c r="G23" s="29">
        <f t="shared" si="0"/>
        <v>102.04687872677205</v>
      </c>
      <c r="H23" s="30">
        <f t="shared" si="1"/>
        <v>99.259712321255321</v>
      </c>
      <c r="I23" s="31">
        <f t="shared" si="2"/>
        <v>99.524192184063608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43064</v>
      </c>
      <c r="E24" s="50">
        <v>43407</v>
      </c>
      <c r="F24" s="28">
        <v>43416</v>
      </c>
      <c r="G24" s="22">
        <f t="shared" si="0"/>
        <v>100.02073398299814</v>
      </c>
      <c r="H24" s="23">
        <f t="shared" si="1"/>
        <v>100.81738807356493</v>
      </c>
      <c r="I24" s="24">
        <f t="shared" si="2"/>
        <v>103.58105690087081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33676</v>
      </c>
      <c r="E25" s="50">
        <v>33976</v>
      </c>
      <c r="F25" s="28">
        <v>34046</v>
      </c>
      <c r="G25" s="22">
        <f t="shared" si="0"/>
        <v>100.20602778431835</v>
      </c>
      <c r="H25" s="23">
        <f t="shared" si="1"/>
        <v>101.09870530941917</v>
      </c>
      <c r="I25" s="24">
        <f t="shared" si="2"/>
        <v>101.09570329898744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9827</v>
      </c>
      <c r="E26" s="50">
        <v>10120</v>
      </c>
      <c r="F26" s="28">
        <v>10138</v>
      </c>
      <c r="G26" s="22">
        <f t="shared" si="0"/>
        <v>100.17786561264823</v>
      </c>
      <c r="H26" s="23">
        <f t="shared" si="1"/>
        <v>103.16475017808079</v>
      </c>
      <c r="I26" s="24">
        <f t="shared" si="2"/>
        <v>103.0494002846107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9632</v>
      </c>
      <c r="E27" s="50">
        <v>9996</v>
      </c>
      <c r="F27" s="28">
        <v>10104</v>
      </c>
      <c r="G27" s="22">
        <f t="shared" si="0"/>
        <v>101.08043217286915</v>
      </c>
      <c r="H27" s="23">
        <f t="shared" si="1"/>
        <v>104.90033222591362</v>
      </c>
      <c r="I27" s="24">
        <f t="shared" si="2"/>
        <v>104.05767250257468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2018-07-12T10:36:36Z</dcterms:modified>
</cp:coreProperties>
</file>