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1840" windowHeight="12375"/>
  </bookViews>
  <sheets>
    <sheet name="excell za web" sheetId="2" r:id="rId1"/>
  </sheets>
  <calcPr calcId="145621"/>
</workbook>
</file>

<file path=xl/calcChain.xml><?xml version="1.0" encoding="utf-8"?>
<calcChain xmlns="http://schemas.openxmlformats.org/spreadsheetml/2006/main">
  <c r="C17" i="2" l="1"/>
  <c r="D17" i="2" s="1"/>
  <c r="C16" i="2"/>
  <c r="D16" i="2" s="1"/>
  <c r="C15" i="2"/>
  <c r="D15" i="2" s="1"/>
  <c r="C14" i="2"/>
  <c r="D14" i="2" s="1"/>
  <c r="C13" i="2"/>
  <c r="D13" i="2" s="1"/>
  <c r="B17" i="2"/>
  <c r="B16" i="2"/>
  <c r="B15" i="2"/>
  <c r="B14" i="2"/>
  <c r="B13" i="2"/>
  <c r="A14" i="2"/>
  <c r="A15" i="2"/>
  <c r="A16" i="2"/>
  <c r="A17" i="2"/>
  <c r="A13" i="2"/>
</calcChain>
</file>

<file path=xl/sharedStrings.xml><?xml version="1.0" encoding="utf-8"?>
<sst xmlns="http://schemas.openxmlformats.org/spreadsheetml/2006/main" count="29" uniqueCount="29">
  <si>
    <t xml:space="preserve">Ukupno korišteno poljoprivredno zemljište </t>
  </si>
  <si>
    <t>1.1 Korišteno poljoprivredno zemljište prema kategorijama korištenja</t>
  </si>
  <si>
    <t>Oranice i vrtovi</t>
  </si>
  <si>
    <t>Voćnjaci</t>
  </si>
  <si>
    <t>Vinogradi</t>
  </si>
  <si>
    <t xml:space="preserve">Livade i pašnjaci </t>
  </si>
  <si>
    <t>1.1. Utilized agricultural area by category</t>
  </si>
  <si>
    <t>Utilized agricultural area by category</t>
  </si>
  <si>
    <t>Arable land</t>
  </si>
  <si>
    <t>Orchards</t>
  </si>
  <si>
    <t>Vineyards</t>
  </si>
  <si>
    <t>Meadow and pastures</t>
  </si>
  <si>
    <t>ha</t>
  </si>
  <si>
    <t>ha, tekuce</t>
  </si>
  <si>
    <t>GIF,ha</t>
  </si>
  <si>
    <t>GIF,dunumi</t>
  </si>
  <si>
    <t>PC02013, ha</t>
  </si>
  <si>
    <t>1.3 Brojno stanje  stoke i peradi na 31.12.2017.</t>
  </si>
  <si>
    <t xml:space="preserve">1.3 Number of livestock and poultry on 31.12.2017. </t>
  </si>
  <si>
    <t>Goveda</t>
  </si>
  <si>
    <t>Ovce</t>
  </si>
  <si>
    <t>Svinje</t>
  </si>
  <si>
    <t>Koze</t>
  </si>
  <si>
    <t>Cattle</t>
  </si>
  <si>
    <t>Sheep</t>
  </si>
  <si>
    <t>Pigs</t>
  </si>
  <si>
    <t>Goats</t>
  </si>
  <si>
    <t>Perad</t>
  </si>
  <si>
    <t>Poultry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</si>
</sst>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9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b/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0" fontId="16" fillId="0" borderId="0" xfId="0" applyFont="1"/>
    <xf numFmtId="3" fontId="0" fillId="0" borderId="0" xfId="0" applyNumberForma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9" fillId="0" borderId="0" xfId="0" applyFont="1" applyAlignment="1">
      <alignment horizontal="right"/>
    </xf>
    <xf numFmtId="0" fontId="19" fillId="0" borderId="11" xfId="0" applyFont="1" applyBorder="1"/>
    <xf numFmtId="0" fontId="19" fillId="0" borderId="12" xfId="0" applyFont="1" applyBorder="1"/>
    <xf numFmtId="0" fontId="21" fillId="0" borderId="0" xfId="0" applyFont="1" applyFill="1" applyBorder="1"/>
    <xf numFmtId="0" fontId="22" fillId="0" borderId="0" xfId="0" applyFont="1"/>
    <xf numFmtId="3" fontId="19" fillId="0" borderId="10" xfId="0" applyNumberFormat="1" applyFont="1" applyBorder="1" applyAlignment="1">
      <alignment horizontal="right" indent="1"/>
    </xf>
    <xf numFmtId="3" fontId="19" fillId="0" borderId="0" xfId="0" applyNumberFormat="1" applyFont="1" applyAlignment="1">
      <alignment horizontal="right" indent="1"/>
    </xf>
    <xf numFmtId="0" fontId="23" fillId="0" borderId="0" xfId="0" applyFont="1"/>
    <xf numFmtId="0" fontId="23" fillId="0" borderId="11" xfId="0" applyFont="1" applyBorder="1"/>
    <xf numFmtId="3" fontId="23" fillId="0" borderId="13" xfId="0" applyNumberFormat="1" applyFont="1" applyBorder="1"/>
    <xf numFmtId="0" fontId="24" fillId="0" borderId="10" xfId="0" applyFont="1" applyBorder="1" applyAlignment="1">
      <alignment horizontal="right"/>
    </xf>
    <xf numFmtId="0" fontId="23" fillId="0" borderId="12" xfId="0" applyFont="1" applyFill="1" applyBorder="1"/>
    <xf numFmtId="3" fontId="23" fillId="0" borderId="14" xfId="0" applyNumberFormat="1" applyFont="1" applyBorder="1"/>
    <xf numFmtId="0" fontId="24" fillId="0" borderId="0" xfId="0" applyFont="1" applyAlignment="1">
      <alignment horizontal="right"/>
    </xf>
    <xf numFmtId="0" fontId="20" fillId="0" borderId="15" xfId="0" applyFont="1" applyBorder="1" applyAlignment="1">
      <alignment horizontal="right"/>
    </xf>
    <xf numFmtId="0" fontId="20" fillId="0" borderId="16" xfId="0" applyFont="1" applyBorder="1" applyAlignment="1">
      <alignment horizontal="right"/>
    </xf>
    <xf numFmtId="0" fontId="19" fillId="0" borderId="0" xfId="0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8"/>
  <sheetViews>
    <sheetView tabSelected="1" workbookViewId="0">
      <selection activeCell="G18" sqref="G18"/>
    </sheetView>
  </sheetViews>
  <sheetFormatPr defaultRowHeight="15" x14ac:dyDescent="0.25"/>
  <cols>
    <col min="1" max="1" width="31.5703125" customWidth="1"/>
    <col min="2" max="2" width="19.85546875" customWidth="1"/>
    <col min="3" max="3" width="27.42578125" customWidth="1"/>
  </cols>
  <sheetData>
    <row r="2" spans="1:6" x14ac:dyDescent="0.25">
      <c r="A2" s="3" t="s">
        <v>1</v>
      </c>
      <c r="B2" s="4"/>
      <c r="C2" s="4"/>
      <c r="D2" s="4"/>
      <c r="E2" s="4"/>
      <c r="F2" s="4"/>
    </row>
    <row r="3" spans="1:6" x14ac:dyDescent="0.25">
      <c r="A3" s="5" t="s">
        <v>6</v>
      </c>
      <c r="B3" s="4"/>
      <c r="C3" s="4"/>
      <c r="D3" s="4"/>
      <c r="E3" s="4"/>
      <c r="F3" s="4"/>
    </row>
    <row r="4" spans="1:6" x14ac:dyDescent="0.25">
      <c r="A4" s="4"/>
      <c r="B4" s="4"/>
      <c r="C4" s="6" t="s">
        <v>12</v>
      </c>
      <c r="D4" s="4"/>
      <c r="E4" s="4"/>
    </row>
    <row r="5" spans="1:6" x14ac:dyDescent="0.25">
      <c r="A5" s="7" t="s">
        <v>0</v>
      </c>
      <c r="B5" s="11">
        <v>177256.53482768801</v>
      </c>
      <c r="C5" s="21" t="s">
        <v>7</v>
      </c>
      <c r="D5" s="22"/>
      <c r="E5" s="22"/>
      <c r="F5" s="22"/>
    </row>
    <row r="6" spans="1:6" x14ac:dyDescent="0.25">
      <c r="A6" s="8" t="s">
        <v>2</v>
      </c>
      <c r="B6" s="12">
        <v>69639.527732162198</v>
      </c>
      <c r="C6" s="20" t="s">
        <v>8</v>
      </c>
      <c r="D6" s="4"/>
      <c r="E6" s="4"/>
      <c r="F6" s="4"/>
    </row>
    <row r="7" spans="1:6" x14ac:dyDescent="0.25">
      <c r="A7" s="8" t="s">
        <v>3</v>
      </c>
      <c r="B7" s="12">
        <v>16068.080437205101</v>
      </c>
      <c r="C7" s="20" t="s">
        <v>9</v>
      </c>
      <c r="D7" s="4"/>
      <c r="E7" s="4"/>
      <c r="F7" s="4"/>
    </row>
    <row r="8" spans="1:6" x14ac:dyDescent="0.25">
      <c r="A8" s="8" t="s">
        <v>4</v>
      </c>
      <c r="B8" s="12">
        <v>2233.40620071067</v>
      </c>
      <c r="C8" s="20" t="s">
        <v>10</v>
      </c>
      <c r="D8" s="4"/>
      <c r="E8" s="4"/>
      <c r="F8" s="4"/>
    </row>
    <row r="9" spans="1:6" x14ac:dyDescent="0.25">
      <c r="A9" s="8" t="s">
        <v>5</v>
      </c>
      <c r="B9" s="12">
        <v>89061.667014610997</v>
      </c>
      <c r="C9" s="20" t="s">
        <v>11</v>
      </c>
      <c r="D9" s="4"/>
      <c r="E9" s="4"/>
      <c r="F9" s="4"/>
    </row>
    <row r="10" spans="1:6" x14ac:dyDescent="0.25">
      <c r="A10" s="4"/>
      <c r="B10" s="4"/>
      <c r="C10" s="4"/>
      <c r="D10" s="4"/>
      <c r="E10" s="4"/>
      <c r="F10" s="4"/>
    </row>
    <row r="12" spans="1:6" hidden="1" x14ac:dyDescent="0.25">
      <c r="B12" s="1" t="s">
        <v>13</v>
      </c>
      <c r="C12" s="9" t="s">
        <v>15</v>
      </c>
      <c r="D12" s="10" t="s">
        <v>14</v>
      </c>
      <c r="E12" s="10" t="s">
        <v>16</v>
      </c>
      <c r="F12" s="10"/>
    </row>
    <row r="13" spans="1:6" hidden="1" x14ac:dyDescent="0.25">
      <c r="A13" t="str">
        <f>A5</f>
        <v xml:space="preserve">Ukupno korišteno poljoprivredno zemljište </v>
      </c>
      <c r="B13" s="2">
        <f>1162656</f>
        <v>1162656</v>
      </c>
      <c r="C13" s="2" t="e">
        <f>#REF!</f>
        <v>#REF!</v>
      </c>
      <c r="D13" s="2" t="e">
        <f>C13/10</f>
        <v>#REF!</v>
      </c>
      <c r="E13" s="2">
        <v>185238</v>
      </c>
    </row>
    <row r="14" spans="1:6" hidden="1" x14ac:dyDescent="0.25">
      <c r="A14" t="str">
        <f t="shared" ref="A14:A17" si="0">A6</f>
        <v>Oranice i vrtovi</v>
      </c>
      <c r="B14" s="2">
        <f>400846</f>
        <v>400846</v>
      </c>
      <c r="C14" s="2" t="e">
        <f>#REF!</f>
        <v>#REF!</v>
      </c>
      <c r="D14" s="2" t="e">
        <f>C14/10</f>
        <v>#REF!</v>
      </c>
      <c r="E14" s="2">
        <v>80093.2</v>
      </c>
    </row>
    <row r="15" spans="1:6" hidden="1" x14ac:dyDescent="0.25">
      <c r="A15" t="str">
        <f t="shared" si="0"/>
        <v>Voćnjaci</v>
      </c>
      <c r="B15" s="2">
        <f>45599</f>
        <v>45599</v>
      </c>
      <c r="C15" s="2" t="e">
        <f>#REF!</f>
        <v>#REF!</v>
      </c>
      <c r="D15" s="2" t="e">
        <f t="shared" ref="D15:D16" si="1">C15/10</f>
        <v>#REF!</v>
      </c>
      <c r="E15" s="2">
        <v>15080</v>
      </c>
    </row>
    <row r="16" spans="1:6" hidden="1" x14ac:dyDescent="0.25">
      <c r="A16" t="str">
        <f t="shared" si="0"/>
        <v>Vinogradi</v>
      </c>
      <c r="B16" s="2">
        <f>3923</f>
        <v>3923</v>
      </c>
      <c r="C16" s="2" t="e">
        <f>#REF!</f>
        <v>#REF!</v>
      </c>
      <c r="D16" s="2" t="e">
        <f t="shared" si="1"/>
        <v>#REF!</v>
      </c>
      <c r="E16" s="2">
        <v>1178.4000000000001</v>
      </c>
    </row>
    <row r="17" spans="1:5" hidden="1" x14ac:dyDescent="0.25">
      <c r="A17" t="str">
        <f t="shared" si="0"/>
        <v xml:space="preserve">Livade i pašnjaci </v>
      </c>
      <c r="B17" s="2">
        <f>712521</f>
        <v>712521</v>
      </c>
      <c r="C17" s="2" t="e">
        <f>#REF!</f>
        <v>#REF!</v>
      </c>
      <c r="D17" s="2" t="e">
        <f>C17/10</f>
        <v>#REF!</v>
      </c>
      <c r="E17" s="2">
        <v>87736.5</v>
      </c>
    </row>
    <row r="19" spans="1:5" x14ac:dyDescent="0.25">
      <c r="A19" s="3" t="s">
        <v>17</v>
      </c>
      <c r="B19" s="13"/>
      <c r="C19" s="13"/>
    </row>
    <row r="20" spans="1:5" x14ac:dyDescent="0.25">
      <c r="A20" s="5" t="s">
        <v>18</v>
      </c>
      <c r="B20" s="13"/>
      <c r="C20" s="13"/>
    </row>
    <row r="21" spans="1:5" x14ac:dyDescent="0.25">
      <c r="A21" s="13"/>
      <c r="B21" s="13"/>
      <c r="C21" s="13"/>
    </row>
    <row r="22" spans="1:5" x14ac:dyDescent="0.25">
      <c r="A22" s="14" t="s">
        <v>19</v>
      </c>
      <c r="B22" s="15">
        <v>163959.05624863299</v>
      </c>
      <c r="C22" s="16" t="s">
        <v>23</v>
      </c>
    </row>
    <row r="23" spans="1:5" x14ac:dyDescent="0.25">
      <c r="A23" s="17" t="s">
        <v>20</v>
      </c>
      <c r="B23" s="18">
        <v>397606.79998342</v>
      </c>
      <c r="C23" s="19" t="s">
        <v>24</v>
      </c>
    </row>
    <row r="24" spans="1:5" x14ac:dyDescent="0.25">
      <c r="A24" s="17" t="s">
        <v>21</v>
      </c>
      <c r="B24" s="18">
        <v>57800.9404224592</v>
      </c>
      <c r="C24" s="19" t="s">
        <v>25</v>
      </c>
    </row>
    <row r="25" spans="1:5" x14ac:dyDescent="0.25">
      <c r="A25" s="17" t="s">
        <v>22</v>
      </c>
      <c r="B25" s="18">
        <v>21987.1450505106</v>
      </c>
      <c r="C25" s="19" t="s">
        <v>26</v>
      </c>
    </row>
    <row r="26" spans="1:5" x14ac:dyDescent="0.25">
      <c r="A26" s="17" t="s">
        <v>27</v>
      </c>
      <c r="B26" s="18">
        <v>3660570.0031773099</v>
      </c>
      <c r="C26" s="19" t="s">
        <v>28</v>
      </c>
    </row>
    <row r="28" spans="1:5" x14ac:dyDescent="0.25">
      <c r="A2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excell za web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Asmira Selimovic</dc:creator>
  <cp:lastModifiedBy>Ismir Melez</cp:lastModifiedBy>
  <cp:lastPrinted>2018-06-29T11:34:34Z</cp:lastPrinted>
  <dcterms:created xsi:type="dcterms:W3CDTF">2018-06-29T07:37:41Z</dcterms:created>
  <dcterms:modified xsi:type="dcterms:W3CDTF">2018-06-29T13:19:30Z</dcterms:modified>
</cp:coreProperties>
</file>