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2.xml" ContentType="application/vnd.ms-office.chartcolorstyle+xml"/>
  <Override PartName="/xl/charts/style2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5" yWindow="-15" windowWidth="10800" windowHeight="9555" tabRatio="556"/>
  </bookViews>
  <sheets>
    <sheet name="TRG 13" sheetId="4" r:id="rId1"/>
    <sheet name="TRG 31,33 stranica 1." sheetId="2" r:id="rId2"/>
    <sheet name="TRG 31,33 stranica 2." sheetId="3" r:id="rId3"/>
    <sheet name="Sheet1" sheetId="5" r:id="rId4"/>
  </sheets>
  <calcPr calcId="145621"/>
</workbook>
</file>

<file path=xl/calcChain.xml><?xml version="1.0" encoding="utf-8"?>
<calcChain xmlns="http://schemas.openxmlformats.org/spreadsheetml/2006/main">
  <c r="O13" i="2" l="1"/>
  <c r="N13" i="2"/>
  <c r="N15" i="2"/>
  <c r="O15" i="2" l="1"/>
</calcChain>
</file>

<file path=xl/sharedStrings.xml><?xml version="1.0" encoding="utf-8"?>
<sst xmlns="http://schemas.openxmlformats.org/spreadsheetml/2006/main" count="325" uniqueCount="214">
  <si>
    <t xml:space="preserve"> </t>
  </si>
  <si>
    <t>Kupus glavica, tona</t>
  </si>
  <si>
    <t>Jabuke (konzumne i za preradu), tona</t>
  </si>
  <si>
    <t>Telad, tona</t>
  </si>
  <si>
    <t>Goveda (starosti od 1 do 2 godine), tona</t>
  </si>
  <si>
    <t>Svinje, tona</t>
  </si>
  <si>
    <t>Janjad, tona</t>
  </si>
  <si>
    <t>Tovljeni pilići (brojleri), tona</t>
  </si>
  <si>
    <t xml:space="preserve">Pastrmka/Pastrva, tona </t>
  </si>
  <si>
    <t>Cabbage, tons</t>
  </si>
  <si>
    <t>Apples (eating and processing), tons</t>
  </si>
  <si>
    <t>Wine, thousand litre</t>
  </si>
  <si>
    <t>Calves, tons</t>
  </si>
  <si>
    <t>Cattle (1-2 years), tons</t>
  </si>
  <si>
    <t>Pigs, tons</t>
  </si>
  <si>
    <t>Lambs, tons</t>
  </si>
  <si>
    <t>Fattened chicken, tons</t>
  </si>
  <si>
    <t>Trout, tons</t>
  </si>
  <si>
    <t xml:space="preserve">  Industrial crops</t>
  </si>
  <si>
    <t xml:space="preserve">  Potatoes and pulses</t>
  </si>
  <si>
    <t xml:space="preserve">  Vegetables</t>
  </si>
  <si>
    <t xml:space="preserve">  Fruit and grapes</t>
  </si>
  <si>
    <t xml:space="preserve">  Alcoholic beverages</t>
  </si>
  <si>
    <t xml:space="preserve">  Livestock - live weight</t>
  </si>
  <si>
    <t xml:space="preserve">  Poultry and eggs</t>
  </si>
  <si>
    <t xml:space="preserve">  Milk </t>
  </si>
  <si>
    <t xml:space="preserve">  Leather and wool </t>
  </si>
  <si>
    <t xml:space="preserve">  Honey and wax</t>
  </si>
  <si>
    <t xml:space="preserve">  Fish</t>
  </si>
  <si>
    <t>Potatoes, mercantile, tons</t>
  </si>
  <si>
    <t xml:space="preserve"> -</t>
  </si>
  <si>
    <t>Žita</t>
  </si>
  <si>
    <t xml:space="preserve">  Pšenica </t>
  </si>
  <si>
    <t xml:space="preserve">  Wheat</t>
  </si>
  <si>
    <t xml:space="preserve">  Ječam</t>
  </si>
  <si>
    <t xml:space="preserve">  Barley</t>
  </si>
  <si>
    <t xml:space="preserve">  Kukuruz u zrnu</t>
  </si>
  <si>
    <t xml:space="preserve">  Maize, grain</t>
  </si>
  <si>
    <t xml:space="preserve">  Ostala žita</t>
  </si>
  <si>
    <t xml:space="preserve">  Other cereals</t>
  </si>
  <si>
    <t>Potatoes, mercantile</t>
  </si>
  <si>
    <t>Povrće</t>
  </si>
  <si>
    <t>Vegetables</t>
  </si>
  <si>
    <t xml:space="preserve">  Grah</t>
  </si>
  <si>
    <t xml:space="preserve">  Beans</t>
  </si>
  <si>
    <t xml:space="preserve">  Crni luk</t>
  </si>
  <si>
    <t xml:space="preserve">  Onions</t>
  </si>
  <si>
    <t xml:space="preserve">  Kupus</t>
  </si>
  <si>
    <t xml:space="preserve">  Cabbage</t>
  </si>
  <si>
    <t xml:space="preserve">  Mrkva</t>
  </si>
  <si>
    <t xml:space="preserve">  Carrot</t>
  </si>
  <si>
    <t xml:space="preserve">  Paprika, konzumna </t>
  </si>
  <si>
    <t xml:space="preserve">  Pepper</t>
  </si>
  <si>
    <t xml:space="preserve">  Krastavci, konzumni </t>
  </si>
  <si>
    <t xml:space="preserve">  Cucumbers</t>
  </si>
  <si>
    <t xml:space="preserve">  Špinat</t>
  </si>
  <si>
    <t xml:space="preserve">  Spinach</t>
  </si>
  <si>
    <t xml:space="preserve">  Zelena salata</t>
  </si>
  <si>
    <t xml:space="preserve">  Lettuce</t>
  </si>
  <si>
    <t xml:space="preserve">  Ostalo povrće</t>
  </si>
  <si>
    <t xml:space="preserve">  Other vegetables</t>
  </si>
  <si>
    <t>Voće</t>
  </si>
  <si>
    <t>Fruits</t>
  </si>
  <si>
    <t xml:space="preserve">  Jabuke</t>
  </si>
  <si>
    <t xml:space="preserve">  Apples</t>
  </si>
  <si>
    <t xml:space="preserve">  Kruške</t>
  </si>
  <si>
    <t xml:space="preserve">  Pears</t>
  </si>
  <si>
    <t xml:space="preserve">  Orasi u ljusci</t>
  </si>
  <si>
    <t xml:space="preserve">  Walnuts in shell</t>
  </si>
  <si>
    <t xml:space="preserve">  Tangerines</t>
  </si>
  <si>
    <t xml:space="preserve">  Ostalo voće</t>
  </si>
  <si>
    <t xml:space="preserve">  Other fruits</t>
  </si>
  <si>
    <t>Grožđe</t>
  </si>
  <si>
    <t>Grapes</t>
  </si>
  <si>
    <t xml:space="preserve">  Grožđe, konzumno </t>
  </si>
  <si>
    <t>Perad i jaja</t>
  </si>
  <si>
    <t>Poultry and eggs</t>
  </si>
  <si>
    <t>Mlijeko</t>
  </si>
  <si>
    <t>Med i vosak</t>
  </si>
  <si>
    <t>Honey and wax</t>
  </si>
  <si>
    <t xml:space="preserve">  Med</t>
  </si>
  <si>
    <t xml:space="preserve">  Honey</t>
  </si>
  <si>
    <t>Riba</t>
  </si>
  <si>
    <t>Fish</t>
  </si>
  <si>
    <t xml:space="preserve">  Riba, riječna i jezerska</t>
  </si>
  <si>
    <t xml:space="preserve">  -</t>
  </si>
  <si>
    <t>-</t>
  </si>
  <si>
    <t>Milk</t>
  </si>
  <si>
    <t xml:space="preserve">  Tomatoes, mercantile</t>
  </si>
  <si>
    <t xml:space="preserve">  Table grapes</t>
  </si>
  <si>
    <t xml:space="preserve">  River and lake fish</t>
  </si>
  <si>
    <t>Krompir/krumpir, konzumni, tona</t>
  </si>
  <si>
    <t>Krave, bikovi i junad (starosti od 2 godine), tona</t>
  </si>
  <si>
    <t>POLJOPRIVREDA, ŠUMARSTVO I RIBARSTVO</t>
  </si>
  <si>
    <t>AGRICULTURE, FORESTRY AND FISHING</t>
  </si>
  <si>
    <r>
      <rPr>
        <b/>
        <sz val="9"/>
        <rFont val="Arial Narrow"/>
        <family val="2"/>
        <charset val="238"/>
      </rPr>
      <t>količina u tonama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Quantity in tons</t>
    </r>
  </si>
  <si>
    <r>
      <rPr>
        <b/>
        <sz val="9"/>
        <rFont val="Arial Narrow"/>
        <family val="2"/>
        <charset val="238"/>
      </rPr>
      <t>vrijednost u KM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Value in KM</t>
    </r>
  </si>
  <si>
    <r>
      <rPr>
        <b/>
        <sz val="9"/>
        <rFont val="Arial Narrow"/>
        <family val="2"/>
        <charset val="238"/>
      </rPr>
      <t>prosječna cijena KM/kg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Average price KM/kg</t>
    </r>
  </si>
  <si>
    <r>
      <t xml:space="preserve">količina
</t>
    </r>
    <r>
      <rPr>
        <i/>
        <sz val="9"/>
        <rFont val="Arial Narrow"/>
        <family val="2"/>
        <charset val="238"/>
      </rPr>
      <t>Quantity</t>
    </r>
  </si>
  <si>
    <r>
      <rPr>
        <b/>
        <sz val="9"/>
        <rFont val="Arial Narrow"/>
        <family val="2"/>
        <charset val="238"/>
      </rPr>
      <t>vrijednost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Value</t>
    </r>
  </si>
  <si>
    <t>Ukupno</t>
  </si>
  <si>
    <t>Total</t>
  </si>
  <si>
    <t xml:space="preserve">  Mandarine</t>
  </si>
  <si>
    <t xml:space="preserve">  Hens (slaughtered, cleaned) </t>
  </si>
  <si>
    <r>
      <rPr>
        <b/>
        <sz val="9"/>
        <rFont val="Arial Narrow"/>
        <family val="2"/>
        <charset val="238"/>
      </rPr>
      <t>ukupno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Total</t>
    </r>
  </si>
  <si>
    <r>
      <rPr>
        <b/>
        <sz val="9"/>
        <rFont val="Arial Narrow"/>
        <family val="2"/>
        <charset val="238"/>
      </rPr>
      <t>prodaja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Sale</t>
    </r>
  </si>
  <si>
    <r>
      <rPr>
        <b/>
        <sz val="9"/>
        <rFont val="Arial Narrow"/>
        <family val="2"/>
        <charset val="238"/>
      </rPr>
      <t>otkup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Purchase</t>
    </r>
  </si>
  <si>
    <t>Ratarstvo</t>
  </si>
  <si>
    <t>Field crops</t>
  </si>
  <si>
    <t>Sadni materijal</t>
  </si>
  <si>
    <t>Planting material</t>
  </si>
  <si>
    <t>Voćarstvo i vinogradarstvo</t>
  </si>
  <si>
    <t>Fruit and viticulture</t>
  </si>
  <si>
    <t>Stočarstvo</t>
  </si>
  <si>
    <t>Livestock breeding</t>
  </si>
  <si>
    <t>Ostali proizvodi</t>
  </si>
  <si>
    <t>Other products</t>
  </si>
  <si>
    <t xml:space="preserve">  Cereals</t>
  </si>
  <si>
    <t>Cows, bulls and heifers (2 year), tons</t>
  </si>
  <si>
    <t xml:space="preserve">  Jaja, konzumna, 000 kom.</t>
  </si>
  <si>
    <t xml:space="preserve">  Mlijeko, ostalo, 000 l</t>
  </si>
  <si>
    <t xml:space="preserve"> Olive oil, from own 
production, 000 l</t>
  </si>
  <si>
    <t xml:space="preserve">  Cow milk, fresh, 000 l</t>
  </si>
  <si>
    <t>Milk, other, 000 l</t>
  </si>
  <si>
    <t xml:space="preserve">  Mlijeko, svježe kravlje,000 l</t>
  </si>
  <si>
    <t xml:space="preserve">  Eggs, 000 p.</t>
  </si>
  <si>
    <t>Vino, 000 l.</t>
  </si>
  <si>
    <t>Jednodnevni pilići, 000 kom.</t>
  </si>
  <si>
    <t>One - day chicken, 000 pieces</t>
  </si>
  <si>
    <t>Jaja konzumna, 000 kom.</t>
  </si>
  <si>
    <t>Eggs, 000 pieces</t>
  </si>
  <si>
    <t>Mlijeko kravlje, 000 l</t>
  </si>
  <si>
    <t>Cow milk, 000 liter</t>
  </si>
  <si>
    <t>Industrijsko bilje</t>
  </si>
  <si>
    <t>Krompir i suho mahunasto povrće</t>
  </si>
  <si>
    <t>Voće i grožđe</t>
  </si>
  <si>
    <t>Alkoholna pića</t>
  </si>
  <si>
    <t>Stoka</t>
  </si>
  <si>
    <t>Koža i vuna</t>
  </si>
  <si>
    <t>prodaja
Sale</t>
  </si>
  <si>
    <t>otkup
Purchase</t>
  </si>
  <si>
    <t xml:space="preserve">       </t>
  </si>
  <si>
    <t>žita/cereals</t>
  </si>
  <si>
    <t>krompir/potatoes</t>
  </si>
  <si>
    <t>povrće/vegetables</t>
  </si>
  <si>
    <t>voće/fruits</t>
  </si>
  <si>
    <t>perad i jaja/poultry and eggs</t>
  </si>
  <si>
    <t>mlijeko/milk</t>
  </si>
  <si>
    <t>med i vosak/honey and wax</t>
  </si>
  <si>
    <t>ostalo/other</t>
  </si>
  <si>
    <t>Grafikon 1: Struktura ukupne prodaje poljoprivrednih proizvoda na zelenoj pijaci, %</t>
  </si>
  <si>
    <t>Krompir/krumpir, konzumni, kg</t>
  </si>
  <si>
    <t>Kupus glavica, kg</t>
  </si>
  <si>
    <t>Jabuke (konzumne i za preradu), kg</t>
  </si>
  <si>
    <t>Vino, l</t>
  </si>
  <si>
    <t>Telad, kg</t>
  </si>
  <si>
    <t>Goveda (starosti od 1 do 2 godine), kg</t>
  </si>
  <si>
    <t>Krave, bikovi i junad (starosti od 2 godine), kg</t>
  </si>
  <si>
    <t>Svinje, kg</t>
  </si>
  <si>
    <t>Janjad, kg</t>
  </si>
  <si>
    <t>Tovljeni pilići (brojleri), kg</t>
  </si>
  <si>
    <t>Jednodnevni pilići, kom.</t>
  </si>
  <si>
    <t>Jaja konzumna, kom.</t>
  </si>
  <si>
    <t>Mlijeko kravlje, l</t>
  </si>
  <si>
    <t>Pastrmka/Pastrva, kg</t>
  </si>
  <si>
    <t>Potatoes, mercantile, kg</t>
  </si>
  <si>
    <t>Cabbage, kg</t>
  </si>
  <si>
    <t>Apples (eating and processing), kg</t>
  </si>
  <si>
    <t>Calves, kg</t>
  </si>
  <si>
    <t>Cattle (1-2 years), kg</t>
  </si>
  <si>
    <t>Cows, bulls and heifers (2 year), kg</t>
  </si>
  <si>
    <t>Pigs, kg</t>
  </si>
  <si>
    <t>Lambs, kg</t>
  </si>
  <si>
    <t>Fattened chicken, kg</t>
  </si>
  <si>
    <t>One - day chicken, pieces</t>
  </si>
  <si>
    <t>Eggs, pieces</t>
  </si>
  <si>
    <t>Trout, kg</t>
  </si>
  <si>
    <t>Cow milk, l</t>
  </si>
  <si>
    <t>Wine, l</t>
  </si>
  <si>
    <t xml:space="preserve">Krompir, konzumni
</t>
  </si>
  <si>
    <t xml:space="preserve">  Paradajz, konzumni  
 </t>
  </si>
  <si>
    <t xml:space="preserve"> Slaughtered and cleaned turkey</t>
  </si>
  <si>
    <t>grožđe/grapes</t>
  </si>
  <si>
    <t>Cereals</t>
  </si>
  <si>
    <t xml:space="preserve">  Kokoš, zaklana i očišćena</t>
  </si>
  <si>
    <r>
      <rPr>
        <b/>
        <sz val="9"/>
        <rFont val="Arial Narrow"/>
        <family val="2"/>
        <charset val="238"/>
      </rPr>
      <t>Prosječna cijena po jedinici mjere</t>
    </r>
    <r>
      <rPr>
        <i/>
        <sz val="9"/>
        <rFont val="Arial Narrow"/>
        <family val="2"/>
        <charset val="238"/>
      </rPr>
      <t xml:space="preserve">
Average price per unit of measure</t>
    </r>
  </si>
  <si>
    <t>Graph 1: Structure of total sale of agricultural products on green markets, %</t>
  </si>
  <si>
    <t>1. PRODAJA I OTKUP POLJOPRIVREDNIH PROIZVODA, AUGUST/KOLOVOZ 2016., vrijednost u KM</t>
  </si>
  <si>
    <t xml:space="preserve">    SALE AND PURCHASE OF AGRICULTURE PRODUCTS, AUGUST 2016, value in KM</t>
  </si>
  <si>
    <r>
      <rPr>
        <b/>
        <sz val="9"/>
        <rFont val="Arial Narrow"/>
        <family val="2"/>
        <charset val="238"/>
      </rPr>
      <t>prodaja</t>
    </r>
    <r>
      <rPr>
        <sz val="9"/>
        <rFont val="Arial Narrow"/>
        <family val="2"/>
        <charset val="238"/>
      </rPr>
      <t xml:space="preserve">
Sale</t>
    </r>
  </si>
  <si>
    <t>1)</t>
  </si>
  <si>
    <t>1) indeksi preko 400% se ne objavljuju</t>
  </si>
  <si>
    <t>1) indices over 400% are not published</t>
  </si>
  <si>
    <t xml:space="preserve"> - </t>
  </si>
  <si>
    <t>Maslinovo ulje od maslina
iz vlas.proiz., 000 l</t>
  </si>
  <si>
    <t xml:space="preserve">  Ćurka/tuka, zakl. i očišćena</t>
  </si>
  <si>
    <t>Maslinovo ulje</t>
  </si>
  <si>
    <t>Olive oil</t>
  </si>
  <si>
    <t>2. PRODAJA I OTKUP POLJOPRIVREDNIH PROIZVODA, JANUAR/SIJEČANJ 2018., vrijednost u KM</t>
  </si>
  <si>
    <t xml:space="preserve">    SALE AND PURCHASE OF AGRICULTURE PRODUCTS, JANUARY 2018, value in KM</t>
  </si>
  <si>
    <t>I 2018</t>
  </si>
  <si>
    <r>
      <t xml:space="preserve">Index
</t>
    </r>
    <r>
      <rPr>
        <b/>
        <u/>
        <sz val="9"/>
        <rFont val="Arial Narrow"/>
        <family val="2"/>
        <charset val="238"/>
      </rPr>
      <t>I 2018</t>
    </r>
    <r>
      <rPr>
        <b/>
        <sz val="9"/>
        <rFont val="Arial Narrow"/>
        <family val="2"/>
        <charset val="238"/>
      </rPr>
      <t xml:space="preserve">
I 2017</t>
    </r>
  </si>
  <si>
    <t xml:space="preserve">2.1 Udio prodaje i otkupa poljoprivrednih proizvoda, januar 2018., % </t>
  </si>
  <si>
    <t xml:space="preserve">     Share of purchase and sale of agricultural products, January 2018, %</t>
  </si>
  <si>
    <t>3. PRODAJA I OTKUP POLJOPRIVREDNIH PROIZVODA, JANUAR/SIJEČANJ 2018., KOLIČINA</t>
  </si>
  <si>
    <t xml:space="preserve">    SALE AND PURCHASE OF AGRICULTURE PRODUCTS, JANUARY 2018, QUANTITY</t>
  </si>
  <si>
    <t>4. PROSJEČNA CIJENA PRODAJE I OTKUPA VAŽNIJIH POLJOPRIVREDNIH PROIZVODA, JANUAR/SIJEČANJ 2018., PROSJEČNA CIJENA U KM</t>
  </si>
  <si>
    <t xml:space="preserve">    AVERAGE PRICE FOR SALE AND PURCHASE OF IMPORTANT AGRICULTURAL PRODUCTS, JANUARY 2018., AVERAGE PRICE IN KM</t>
  </si>
  <si>
    <t>1. PRODAJA POLJOPRIVREDNIH PROIZVODA NA PIJACAMA/TRŽNICAMA, JANUAR/SIJEČANJ 2018.</t>
  </si>
  <si>
    <t xml:space="preserve">   SALE OF AGRICULTURE PRODUCTS ON GREEN MARKETS, JANUARY 2018</t>
  </si>
  <si>
    <t>Rezano cvijeće i rezani pupovi</t>
  </si>
  <si>
    <t>Plums</t>
  </si>
  <si>
    <t>Cut flowers and cut grooves</t>
  </si>
  <si>
    <t xml:space="preserve">  Šljive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</si>
</sst>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13" x14ac:knownFonts="1">
    <font>
      <sz val="9"/>
      <name val="Arial CE"/>
      <family val="2"/>
      <charset val="238"/>
    </font>
    <font>
      <sz val="8"/>
      <name val="Arial CE"/>
      <family val="2"/>
      <charset val="238"/>
    </font>
    <font>
      <sz val="9"/>
      <name val="Arial Narrow"/>
      <family val="2"/>
      <charset val="238"/>
    </font>
    <font>
      <i/>
      <sz val="9"/>
      <name val="Arial Narrow"/>
      <family val="2"/>
      <charset val="238"/>
    </font>
    <font>
      <b/>
      <sz val="9"/>
      <name val="Arial Narrow"/>
      <family val="2"/>
      <charset val="238"/>
    </font>
    <font>
      <b/>
      <u/>
      <sz val="9"/>
      <name val="Arial Narrow"/>
      <family val="2"/>
      <charset val="238"/>
    </font>
    <font>
      <b/>
      <i/>
      <sz val="9"/>
      <name val="Arial Narrow"/>
      <family val="2"/>
      <charset val="238"/>
    </font>
    <font>
      <vertAlign val="superscript"/>
      <sz val="9"/>
      <name val="Arial Narrow"/>
      <family val="2"/>
      <charset val="238"/>
    </font>
    <font>
      <sz val="9"/>
      <color rgb="FFFF0000"/>
      <name val="Arial Narrow"/>
      <family val="2"/>
      <charset val="238"/>
    </font>
    <font>
      <sz val="9"/>
      <color theme="0"/>
      <name val="Arial Narrow"/>
      <family val="2"/>
      <charset val="238"/>
    </font>
    <font>
      <b/>
      <sz val="9"/>
      <color theme="0"/>
      <name val="Arial Narrow"/>
      <family val="2"/>
      <charset val="238"/>
    </font>
    <font>
      <b/>
      <vertAlign val="superscript"/>
      <sz val="10"/>
      <name val="Arial Narrow"/>
      <family val="2"/>
      <charset val="238"/>
    </font>
    <font>
      <i/>
      <vertAlign val="superscript"/>
      <sz val="10"/>
      <name val="Arial Narrow"/>
      <family val="2"/>
      <charset val="23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auto="1"/>
      </bottom>
      <diagonal/>
    </border>
    <border>
      <left/>
      <right style="thin">
        <color indexed="64"/>
      </right>
      <top/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/>
      <right style="thin">
        <color indexed="64"/>
      </right>
      <top style="thin">
        <color indexed="64"/>
      </top>
      <bottom style="double">
        <color auto="1"/>
      </bottom>
      <diagonal/>
    </border>
  </borders>
  <cellStyleXfs count="1">
    <xf numFmtId="2" fontId="0" fillId="0" borderId="0"/>
  </cellStyleXfs>
  <cellXfs count="157">
    <xf numFmtId="2" fontId="0" fillId="0" borderId="0" xfId="0"/>
    <xf numFmtId="3" fontId="2" fillId="0" borderId="0" xfId="0" applyNumberFormat="1" applyFont="1" applyFill="1"/>
    <xf numFmtId="2" fontId="2" fillId="0" borderId="0" xfId="0" applyNumberFormat="1" applyFont="1" applyFill="1"/>
    <xf numFmtId="2" fontId="2" fillId="0" borderId="0" xfId="0" applyFont="1" applyFill="1" applyAlignment="1"/>
    <xf numFmtId="2" fontId="3" fillId="0" borderId="0" xfId="0" applyFont="1" applyFill="1"/>
    <xf numFmtId="2" fontId="2" fillId="0" borderId="0" xfId="0" applyFont="1" applyFill="1" applyAlignment="1">
      <alignment horizontal="center"/>
    </xf>
    <xf numFmtId="2" fontId="2" fillId="0" borderId="0" xfId="0" applyFont="1" applyFill="1" applyAlignment="1">
      <alignment horizontal="left" vertical="center"/>
    </xf>
    <xf numFmtId="2" fontId="3" fillId="0" borderId="0" xfId="0" applyFont="1" applyFill="1" applyAlignment="1">
      <alignment horizontal="center" vertical="center"/>
    </xf>
    <xf numFmtId="2" fontId="2" fillId="0" borderId="3" xfId="0" applyFont="1" applyFill="1" applyBorder="1"/>
    <xf numFmtId="2" fontId="2" fillId="0" borderId="4" xfId="0" applyFont="1" applyFill="1" applyBorder="1"/>
    <xf numFmtId="2" fontId="2" fillId="0" borderId="8" xfId="0" applyFont="1" applyFill="1" applyBorder="1"/>
    <xf numFmtId="3" fontId="2" fillId="0" borderId="9" xfId="0" applyNumberFormat="1" applyFont="1" applyFill="1" applyBorder="1" applyAlignment="1">
      <alignment horizontal="center" vertical="center" wrapText="1"/>
    </xf>
    <xf numFmtId="2" fontId="2" fillId="0" borderId="9" xfId="0" applyNumberFormat="1" applyFont="1" applyFill="1" applyBorder="1" applyAlignment="1">
      <alignment horizontal="center" vertical="center" wrapText="1"/>
    </xf>
    <xf numFmtId="164" fontId="4" fillId="0" borderId="9" xfId="0" applyNumberFormat="1" applyFont="1" applyFill="1" applyBorder="1" applyAlignment="1">
      <alignment horizontal="center" vertical="center" wrapText="1"/>
    </xf>
    <xf numFmtId="164" fontId="2" fillId="0" borderId="7" xfId="0" applyNumberFormat="1" applyFont="1" applyFill="1" applyBorder="1" applyAlignment="1">
      <alignment horizontal="center" vertical="center" wrapText="1"/>
    </xf>
    <xf numFmtId="2" fontId="2" fillId="0" borderId="13" xfId="0" applyFont="1" applyFill="1" applyBorder="1"/>
    <xf numFmtId="3" fontId="2" fillId="0" borderId="14" xfId="0" applyNumberFormat="1" applyFont="1" applyFill="1" applyBorder="1"/>
    <xf numFmtId="3" fontId="2" fillId="0" borderId="15" xfId="0" applyNumberFormat="1" applyFont="1" applyFill="1" applyBorder="1"/>
    <xf numFmtId="3" fontId="2" fillId="0" borderId="16" xfId="0" applyNumberFormat="1" applyFont="1" applyFill="1" applyBorder="1"/>
    <xf numFmtId="164" fontId="2" fillId="0" borderId="15" xfId="0" applyNumberFormat="1" applyFont="1" applyFill="1" applyBorder="1"/>
    <xf numFmtId="164" fontId="2" fillId="0" borderId="16" xfId="0" applyNumberFormat="1" applyFont="1" applyFill="1" applyBorder="1"/>
    <xf numFmtId="164" fontId="4" fillId="0" borderId="0" xfId="0" applyNumberFormat="1" applyFont="1" applyFill="1" applyBorder="1" applyAlignment="1">
      <alignment horizontal="right" indent="1"/>
    </xf>
    <xf numFmtId="164" fontId="4" fillId="0" borderId="1" xfId="0" applyNumberFormat="1" applyFont="1" applyFill="1" applyBorder="1" applyAlignment="1">
      <alignment horizontal="right" indent="1"/>
    </xf>
    <xf numFmtId="2" fontId="4" fillId="0" borderId="0" xfId="0" applyFont="1" applyFill="1" applyAlignment="1"/>
    <xf numFmtId="164" fontId="2" fillId="0" borderId="0" xfId="0" applyNumberFormat="1" applyFont="1" applyFill="1" applyBorder="1" applyAlignment="1">
      <alignment horizontal="right" indent="1"/>
    </xf>
    <xf numFmtId="164" fontId="2" fillId="0" borderId="1" xfId="0" applyNumberFormat="1" applyFont="1" applyFill="1" applyBorder="1" applyAlignment="1">
      <alignment horizontal="right" indent="1"/>
    </xf>
    <xf numFmtId="3" fontId="2" fillId="0" borderId="0" xfId="0" applyNumberFormat="1" applyFont="1" applyFill="1" applyBorder="1" applyAlignment="1">
      <alignment horizontal="right"/>
    </xf>
    <xf numFmtId="2" fontId="4" fillId="0" borderId="0" xfId="0" applyFont="1" applyFill="1" applyAlignment="1">
      <alignment vertical="top" wrapText="1"/>
    </xf>
    <xf numFmtId="2" fontId="4" fillId="0" borderId="0" xfId="0" applyFont="1" applyFill="1" applyAlignment="1">
      <alignment vertical="top"/>
    </xf>
    <xf numFmtId="2" fontId="6" fillId="0" borderId="0" xfId="0" applyFont="1" applyFill="1" applyBorder="1" applyAlignment="1">
      <alignment horizontal="right" vertical="top"/>
    </xf>
    <xf numFmtId="2" fontId="2" fillId="0" borderId="0" xfId="0" applyFont="1" applyFill="1" applyAlignment="1">
      <alignment vertical="top" wrapText="1"/>
    </xf>
    <xf numFmtId="2" fontId="2" fillId="0" borderId="0" xfId="0" applyFont="1" applyFill="1" applyAlignment="1">
      <alignment vertical="top"/>
    </xf>
    <xf numFmtId="2" fontId="3" fillId="0" borderId="0" xfId="0" applyFont="1" applyFill="1" applyBorder="1" applyAlignment="1">
      <alignment horizontal="right" vertical="top"/>
    </xf>
    <xf numFmtId="1" fontId="2" fillId="0" borderId="0" xfId="0" applyNumberFormat="1" applyFont="1" applyFill="1"/>
    <xf numFmtId="2" fontId="3" fillId="0" borderId="0" xfId="0" applyFont="1" applyFill="1" applyAlignment="1">
      <alignment horizontal="right"/>
    </xf>
    <xf numFmtId="2" fontId="4" fillId="0" borderId="1" xfId="0" applyNumberFormat="1" applyFont="1" applyFill="1" applyBorder="1" applyAlignment="1">
      <alignment horizontal="right" indent="1"/>
    </xf>
    <xf numFmtId="2" fontId="6" fillId="0" borderId="0" xfId="0" applyFont="1" applyFill="1" applyAlignment="1">
      <alignment horizontal="right" vertical="top" wrapText="1"/>
    </xf>
    <xf numFmtId="2" fontId="6" fillId="0" borderId="0" xfId="0" applyFont="1" applyFill="1" applyAlignment="1">
      <alignment horizontal="right"/>
    </xf>
    <xf numFmtId="2" fontId="3" fillId="0" borderId="0" xfId="0" applyFont="1" applyFill="1" applyBorder="1" applyAlignment="1">
      <alignment horizontal="right" vertical="top" wrapText="1"/>
    </xf>
    <xf numFmtId="2" fontId="3" fillId="0" borderId="0" xfId="0" applyFont="1" applyFill="1" applyAlignment="1">
      <alignment horizontal="right" vertical="top"/>
    </xf>
    <xf numFmtId="3" fontId="2" fillId="0" borderId="0" xfId="0" applyNumberFormat="1" applyFont="1" applyFill="1" applyAlignment="1">
      <alignment horizontal="right"/>
    </xf>
    <xf numFmtId="164" fontId="2" fillId="0" borderId="0" xfId="0" applyNumberFormat="1" applyFont="1" applyFill="1" applyAlignment="1">
      <alignment horizontal="right"/>
    </xf>
    <xf numFmtId="2" fontId="3" fillId="0" borderId="0" xfId="0" applyFont="1" applyFill="1" applyBorder="1"/>
    <xf numFmtId="3" fontId="2" fillId="0" borderId="0" xfId="0" applyNumberFormat="1" applyFont="1" applyFill="1" applyAlignment="1">
      <alignment horizontal="center"/>
    </xf>
    <xf numFmtId="2" fontId="2" fillId="0" borderId="0" xfId="0" applyNumberFormat="1" applyFont="1" applyFill="1" applyAlignment="1">
      <alignment horizontal="center"/>
    </xf>
    <xf numFmtId="3" fontId="2" fillId="0" borderId="0" xfId="0" applyNumberFormat="1" applyFont="1" applyFill="1" applyBorder="1" applyAlignment="1">
      <alignment horizontal="right" vertical="center" wrapText="1"/>
    </xf>
    <xf numFmtId="2" fontId="2" fillId="0" borderId="0" xfId="0" applyNumberFormat="1" applyFont="1" applyFill="1" applyBorder="1" applyAlignment="1">
      <alignment horizontal="right" vertical="center" wrapText="1"/>
    </xf>
    <xf numFmtId="3" fontId="2" fillId="0" borderId="0" xfId="0" applyNumberFormat="1" applyFont="1" applyFill="1" applyBorder="1" applyAlignment="1">
      <alignment horizontal="center" vertical="center" wrapText="1"/>
    </xf>
    <xf numFmtId="2" fontId="2" fillId="0" borderId="0" xfId="0" applyNumberFormat="1" applyFont="1" applyFill="1" applyBorder="1" applyAlignment="1">
      <alignment horizontal="center" vertical="center" wrapText="1"/>
    </xf>
    <xf numFmtId="3" fontId="4" fillId="0" borderId="0" xfId="0" applyNumberFormat="1" applyFont="1" applyFill="1" applyBorder="1" applyAlignment="1">
      <alignment horizontal="right"/>
    </xf>
    <xf numFmtId="3" fontId="4" fillId="0" borderId="0" xfId="0" applyNumberFormat="1" applyFont="1" applyFill="1"/>
    <xf numFmtId="2" fontId="4" fillId="0" borderId="0" xfId="0" applyNumberFormat="1" applyFont="1" applyFill="1" applyBorder="1" applyAlignment="1">
      <alignment horizontal="right"/>
    </xf>
    <xf numFmtId="3" fontId="8" fillId="0" borderId="0" xfId="0" applyNumberFormat="1" applyFont="1" applyFill="1"/>
    <xf numFmtId="2" fontId="2" fillId="0" borderId="0" xfId="0" applyNumberFormat="1" applyFont="1" applyFill="1" applyAlignment="1">
      <alignment horizontal="right"/>
    </xf>
    <xf numFmtId="2" fontId="2" fillId="0" borderId="0" xfId="0" applyNumberFormat="1" applyFont="1" applyFill="1" applyBorder="1" applyAlignment="1">
      <alignment horizontal="right"/>
    </xf>
    <xf numFmtId="2" fontId="3" fillId="0" borderId="0" xfId="0" applyFont="1" applyFill="1" applyAlignment="1">
      <alignment horizontal="center"/>
    </xf>
    <xf numFmtId="2" fontId="2" fillId="0" borderId="0" xfId="0" applyFont="1" applyFill="1" applyAlignment="1">
      <alignment horizontal="centerContinuous"/>
    </xf>
    <xf numFmtId="164" fontId="2" fillId="0" borderId="0" xfId="0" applyNumberFormat="1" applyFont="1" applyFill="1" applyAlignment="1">
      <alignment horizontal="center"/>
    </xf>
    <xf numFmtId="2" fontId="2" fillId="0" borderId="6" xfId="0" applyFont="1" applyFill="1" applyBorder="1" applyAlignment="1"/>
    <xf numFmtId="2" fontId="2" fillId="0" borderId="3" xfId="0" applyFont="1" applyFill="1" applyBorder="1" applyAlignment="1"/>
    <xf numFmtId="2" fontId="2" fillId="0" borderId="8" xfId="0" applyFont="1" applyFill="1" applyBorder="1" applyAlignment="1"/>
    <xf numFmtId="2" fontId="2" fillId="0" borderId="9" xfId="0" applyFont="1" applyFill="1" applyBorder="1" applyAlignment="1">
      <alignment horizontal="center" vertical="center" wrapText="1"/>
    </xf>
    <xf numFmtId="2" fontId="2" fillId="0" borderId="0" xfId="0" applyFont="1" applyFill="1" applyBorder="1" applyAlignment="1"/>
    <xf numFmtId="2" fontId="2" fillId="0" borderId="14" xfId="0" applyFont="1" applyFill="1" applyBorder="1"/>
    <xf numFmtId="2" fontId="2" fillId="0" borderId="15" xfId="0" applyFont="1" applyFill="1" applyBorder="1"/>
    <xf numFmtId="2" fontId="2" fillId="0" borderId="16" xfId="0" applyFont="1" applyFill="1" applyBorder="1"/>
    <xf numFmtId="3" fontId="2" fillId="0" borderId="0" xfId="0" applyNumberFormat="1" applyFont="1" applyFill="1" applyBorder="1"/>
    <xf numFmtId="164" fontId="2" fillId="0" borderId="0" xfId="0" applyNumberFormat="1" applyFont="1" applyFill="1" applyBorder="1"/>
    <xf numFmtId="2" fontId="4" fillId="0" borderId="0" xfId="0" applyFont="1" applyFill="1" applyBorder="1" applyAlignment="1"/>
    <xf numFmtId="165" fontId="4" fillId="0" borderId="0" xfId="0" applyNumberFormat="1" applyFont="1" applyFill="1" applyBorder="1" applyAlignment="1">
      <alignment horizontal="right" indent="1"/>
    </xf>
    <xf numFmtId="165" fontId="4" fillId="0" borderId="1" xfId="0" applyNumberFormat="1" applyFont="1" applyFill="1" applyBorder="1" applyAlignment="1">
      <alignment horizontal="right" indent="1"/>
    </xf>
    <xf numFmtId="164" fontId="4" fillId="0" borderId="0" xfId="0" applyNumberFormat="1" applyFont="1" applyFill="1" applyBorder="1" applyAlignment="1">
      <alignment horizontal="right"/>
    </xf>
    <xf numFmtId="165" fontId="4" fillId="0" borderId="0" xfId="0" applyNumberFormat="1" applyFont="1" applyFill="1" applyAlignment="1">
      <alignment horizontal="right" indent="1"/>
    </xf>
    <xf numFmtId="2" fontId="3" fillId="0" borderId="0" xfId="0" applyFont="1" applyFill="1" applyBorder="1" applyAlignment="1"/>
    <xf numFmtId="165" fontId="2" fillId="0" borderId="0" xfId="0" applyNumberFormat="1" applyFont="1" applyFill="1" applyBorder="1" applyAlignment="1">
      <alignment horizontal="right" indent="1"/>
    </xf>
    <xf numFmtId="164" fontId="2" fillId="0" borderId="0" xfId="0" applyNumberFormat="1" applyFont="1" applyFill="1" applyBorder="1" applyAlignment="1">
      <alignment horizontal="right"/>
    </xf>
    <xf numFmtId="164" fontId="9" fillId="0" borderId="0" xfId="0" applyNumberFormat="1" applyFont="1" applyFill="1" applyBorder="1" applyAlignment="1">
      <alignment horizontal="right" wrapText="1"/>
    </xf>
    <xf numFmtId="2" fontId="3" fillId="0" borderId="2" xfId="0" applyFont="1" applyFill="1" applyBorder="1" applyAlignment="1">
      <alignment horizontal="right"/>
    </xf>
    <xf numFmtId="3" fontId="10" fillId="0" borderId="0" xfId="0" applyNumberFormat="1" applyFont="1" applyFill="1" applyBorder="1" applyAlignment="1">
      <alignment horizontal="right"/>
    </xf>
    <xf numFmtId="165" fontId="7" fillId="0" borderId="0" xfId="0" applyNumberFormat="1" applyFont="1" applyFill="1" applyAlignment="1">
      <alignment horizontal="right" indent="1"/>
    </xf>
    <xf numFmtId="0" fontId="7" fillId="0" borderId="0" xfId="0" applyNumberFormat="1" applyFont="1" applyFill="1" applyAlignment="1">
      <alignment horizontal="right"/>
    </xf>
    <xf numFmtId="165" fontId="2" fillId="0" borderId="2" xfId="0" applyNumberFormat="1" applyFont="1" applyFill="1" applyBorder="1" applyAlignment="1">
      <alignment horizontal="right" indent="1"/>
    </xf>
    <xf numFmtId="164" fontId="4" fillId="0" borderId="0" xfId="0" applyNumberFormat="1" applyFont="1" applyFill="1" applyAlignment="1">
      <alignment horizontal="right"/>
    </xf>
    <xf numFmtId="164" fontId="10" fillId="0" borderId="0" xfId="0" applyNumberFormat="1" applyFont="1" applyFill="1" applyAlignment="1">
      <alignment horizontal="right"/>
    </xf>
    <xf numFmtId="2" fontId="10" fillId="0" borderId="0" xfId="0" applyFont="1" applyFill="1"/>
    <xf numFmtId="164" fontId="4" fillId="0" borderId="0" xfId="0" applyNumberFormat="1" applyFont="1" applyFill="1"/>
    <xf numFmtId="1" fontId="2" fillId="0" borderId="0" xfId="0" applyNumberFormat="1" applyFont="1" applyFill="1" applyAlignment="1">
      <alignment horizontal="right"/>
    </xf>
    <xf numFmtId="3" fontId="2" fillId="0" borderId="0" xfId="0" applyNumberFormat="1" applyFont="1" applyFill="1" applyBorder="1" applyAlignment="1">
      <alignment horizontal="right" wrapText="1"/>
    </xf>
    <xf numFmtId="164" fontId="3" fillId="0" borderId="0" xfId="0" applyNumberFormat="1" applyFont="1" applyFill="1" applyBorder="1" applyAlignment="1">
      <alignment horizontal="right"/>
    </xf>
    <xf numFmtId="2" fontId="8" fillId="0" borderId="0" xfId="0" applyFont="1" applyFill="1"/>
    <xf numFmtId="2" fontId="2" fillId="0" borderId="6" xfId="0" applyFont="1" applyFill="1" applyBorder="1"/>
    <xf numFmtId="3" fontId="2" fillId="0" borderId="6" xfId="0" applyNumberFormat="1" applyFont="1" applyFill="1" applyBorder="1"/>
    <xf numFmtId="2" fontId="2" fillId="0" borderId="7" xfId="0" applyFont="1" applyFill="1" applyBorder="1" applyAlignment="1"/>
    <xf numFmtId="1" fontId="2" fillId="0" borderId="14" xfId="0" applyNumberFormat="1" applyFont="1" applyFill="1" applyBorder="1"/>
    <xf numFmtId="1" fontId="2" fillId="0" borderId="15" xfId="0" applyNumberFormat="1" applyFont="1" applyFill="1" applyBorder="1"/>
    <xf numFmtId="2" fontId="2" fillId="0" borderId="0" xfId="0" applyFont="1" applyFill="1" applyBorder="1" applyAlignment="1">
      <alignment horizontal="right"/>
    </xf>
    <xf numFmtId="3" fontId="2" fillId="0" borderId="2" xfId="0" applyNumberFormat="1" applyFont="1" applyFill="1" applyBorder="1" applyAlignment="1">
      <alignment horizontal="right" wrapText="1" indent="1"/>
    </xf>
    <xf numFmtId="2" fontId="3" fillId="0" borderId="0" xfId="0" applyNumberFormat="1" applyFont="1" applyFill="1" applyBorder="1"/>
    <xf numFmtId="2" fontId="4" fillId="0" borderId="0" xfId="0" applyFont="1" applyFill="1" applyAlignment="1">
      <alignment horizontal="right"/>
    </xf>
    <xf numFmtId="1" fontId="2" fillId="0" borderId="6" xfId="0" applyNumberFormat="1" applyFont="1" applyFill="1" applyBorder="1"/>
    <xf numFmtId="2" fontId="2" fillId="0" borderId="7" xfId="0" applyFont="1" applyFill="1" applyBorder="1"/>
    <xf numFmtId="1" fontId="2" fillId="0" borderId="7" xfId="0" applyNumberFormat="1" applyFont="1" applyFill="1" applyBorder="1"/>
    <xf numFmtId="2" fontId="2" fillId="0" borderId="1" xfId="0" applyFont="1" applyFill="1" applyBorder="1"/>
    <xf numFmtId="1" fontId="2" fillId="0" borderId="1" xfId="0" applyNumberFormat="1" applyFont="1" applyFill="1" applyBorder="1"/>
    <xf numFmtId="2" fontId="2" fillId="0" borderId="2" xfId="0" applyFont="1" applyFill="1" applyBorder="1"/>
    <xf numFmtId="2" fontId="2" fillId="0" borderId="1" xfId="0" applyFont="1" applyFill="1" applyBorder="1" applyAlignment="1">
      <alignment horizontal="right" indent="1"/>
    </xf>
    <xf numFmtId="2" fontId="2" fillId="0" borderId="1" xfId="0" applyNumberFormat="1" applyFont="1" applyFill="1" applyBorder="1" applyAlignment="1">
      <alignment horizontal="right" indent="1"/>
    </xf>
    <xf numFmtId="1" fontId="2" fillId="0" borderId="0" xfId="0" applyNumberFormat="1" applyFont="1" applyFill="1" applyAlignment="1">
      <alignment horizontal="right" indent="1"/>
    </xf>
    <xf numFmtId="2" fontId="4" fillId="0" borderId="0" xfId="0" applyFont="1" applyFill="1" applyBorder="1" applyAlignment="1">
      <alignment wrapText="1"/>
    </xf>
    <xf numFmtId="2" fontId="2" fillId="0" borderId="16" xfId="0" applyNumberFormat="1" applyFont="1" applyFill="1" applyBorder="1"/>
    <xf numFmtId="2" fontId="11" fillId="0" borderId="0" xfId="0" applyFont="1" applyFill="1" applyBorder="1" applyAlignment="1">
      <alignment horizontal="left" vertical="center"/>
    </xf>
    <xf numFmtId="2" fontId="12" fillId="0" borderId="0" xfId="0" applyFont="1" applyFill="1" applyBorder="1" applyAlignment="1">
      <alignment horizontal="left" vertical="center"/>
    </xf>
    <xf numFmtId="2" fontId="2" fillId="0" borderId="0" xfId="0" applyFont="1" applyFill="1"/>
    <xf numFmtId="2" fontId="4" fillId="0" borderId="0" xfId="0" applyFont="1" applyFill="1"/>
    <xf numFmtId="164" fontId="2" fillId="0" borderId="0" xfId="0" applyNumberFormat="1" applyFont="1" applyFill="1"/>
    <xf numFmtId="2" fontId="4" fillId="0" borderId="0" xfId="0" applyFont="1" applyFill="1" applyBorder="1"/>
    <xf numFmtId="3" fontId="4" fillId="0" borderId="2" xfId="0" applyNumberFormat="1" applyFont="1" applyFill="1" applyBorder="1" applyAlignment="1">
      <alignment horizontal="right" indent="1"/>
    </xf>
    <xf numFmtId="3" fontId="4" fillId="0" borderId="0" xfId="0" applyNumberFormat="1" applyFont="1" applyFill="1" applyBorder="1" applyAlignment="1">
      <alignment horizontal="right" indent="1"/>
    </xf>
    <xf numFmtId="3" fontId="4" fillId="0" borderId="1" xfId="0" applyNumberFormat="1" applyFont="1" applyFill="1" applyBorder="1" applyAlignment="1">
      <alignment horizontal="right" indent="1"/>
    </xf>
    <xf numFmtId="2" fontId="6" fillId="0" borderId="0" xfId="0" applyFont="1" applyFill="1" applyBorder="1" applyAlignment="1">
      <alignment horizontal="right"/>
    </xf>
    <xf numFmtId="3" fontId="2" fillId="0" borderId="2" xfId="0" applyNumberFormat="1" applyFont="1" applyFill="1" applyBorder="1" applyAlignment="1">
      <alignment horizontal="right" indent="1"/>
    </xf>
    <xf numFmtId="3" fontId="2" fillId="0" borderId="0" xfId="0" applyNumberFormat="1" applyFont="1" applyFill="1" applyBorder="1" applyAlignment="1">
      <alignment horizontal="right" indent="1"/>
    </xf>
    <xf numFmtId="3" fontId="2" fillId="0" borderId="1" xfId="0" applyNumberFormat="1" applyFont="1" applyFill="1" applyBorder="1" applyAlignment="1">
      <alignment horizontal="right" indent="1"/>
    </xf>
    <xf numFmtId="2" fontId="3" fillId="0" borderId="0" xfId="0" applyFont="1" applyFill="1" applyBorder="1" applyAlignment="1">
      <alignment horizontal="right"/>
    </xf>
    <xf numFmtId="2" fontId="2" fillId="0" borderId="0" xfId="0" applyFont="1" applyFill="1" applyBorder="1"/>
    <xf numFmtId="165" fontId="2" fillId="0" borderId="1" xfId="0" applyNumberFormat="1" applyFont="1" applyFill="1" applyBorder="1" applyAlignment="1">
      <alignment horizontal="right" indent="1"/>
    </xf>
    <xf numFmtId="165" fontId="2" fillId="0" borderId="0" xfId="0" applyNumberFormat="1" applyFont="1" applyFill="1" applyAlignment="1">
      <alignment horizontal="right" indent="1"/>
    </xf>
    <xf numFmtId="2" fontId="2" fillId="0" borderId="0" xfId="0" applyFont="1" applyFill="1" applyBorder="1" applyAlignment="1">
      <alignment horizontal="center" vertical="center" wrapText="1"/>
    </xf>
    <xf numFmtId="3" fontId="3" fillId="0" borderId="0" xfId="0" applyNumberFormat="1" applyFont="1" applyFill="1" applyBorder="1" applyAlignment="1">
      <alignment horizontal="right"/>
    </xf>
    <xf numFmtId="3" fontId="8" fillId="0" borderId="0" xfId="0" applyNumberFormat="1" applyFont="1" applyFill="1" applyAlignment="1">
      <alignment horizontal="left" wrapText="1"/>
    </xf>
    <xf numFmtId="2" fontId="4" fillId="0" borderId="0" xfId="0" applyFont="1" applyFill="1" applyAlignment="1">
      <alignment horizontal="left"/>
    </xf>
    <xf numFmtId="2" fontId="3" fillId="0" borderId="0" xfId="0" applyFont="1" applyFill="1" applyAlignment="1">
      <alignment horizontal="left" vertical="center"/>
    </xf>
    <xf numFmtId="3" fontId="4" fillId="0" borderId="10" xfId="0" applyNumberFormat="1" applyFont="1" applyFill="1" applyBorder="1" applyAlignment="1">
      <alignment horizontal="center" vertical="center"/>
    </xf>
    <xf numFmtId="3" fontId="4" fillId="0" borderId="5" xfId="0" applyNumberFormat="1" applyFont="1" applyFill="1" applyBorder="1" applyAlignment="1">
      <alignment horizontal="center" vertical="center"/>
    </xf>
    <xf numFmtId="3" fontId="4" fillId="0" borderId="11" xfId="0" applyNumberFormat="1" applyFont="1" applyFill="1" applyBorder="1" applyAlignment="1">
      <alignment horizontal="center" vertical="center"/>
    </xf>
    <xf numFmtId="164" fontId="4" fillId="0" borderId="10" xfId="0" applyNumberFormat="1" applyFont="1" applyFill="1" applyBorder="1" applyAlignment="1">
      <alignment horizontal="center" vertical="center" wrapText="1"/>
    </xf>
    <xf numFmtId="164" fontId="4" fillId="0" borderId="5" xfId="0" applyNumberFormat="1" applyFont="1" applyFill="1" applyBorder="1" applyAlignment="1">
      <alignment horizontal="center" vertical="center" wrapText="1"/>
    </xf>
    <xf numFmtId="2" fontId="4" fillId="0" borderId="10" xfId="0" applyFont="1" applyFill="1" applyBorder="1" applyAlignment="1">
      <alignment horizontal="center" vertical="center"/>
    </xf>
    <xf numFmtId="2" fontId="4" fillId="0" borderId="5" xfId="0" applyFont="1" applyFill="1" applyBorder="1" applyAlignment="1">
      <alignment horizontal="center" vertical="center"/>
    </xf>
    <xf numFmtId="2" fontId="4" fillId="0" borderId="11" xfId="0" applyFont="1" applyFill="1" applyBorder="1" applyAlignment="1">
      <alignment horizontal="center" vertical="center"/>
    </xf>
    <xf numFmtId="3" fontId="4" fillId="0" borderId="10" xfId="0" applyNumberFormat="1" applyFont="1" applyFill="1" applyBorder="1" applyAlignment="1">
      <alignment horizontal="center" vertical="center" wrapText="1"/>
    </xf>
    <xf numFmtId="3" fontId="4" fillId="0" borderId="5" xfId="0" applyNumberFormat="1" applyFont="1" applyFill="1" applyBorder="1" applyAlignment="1">
      <alignment horizontal="center" vertical="center" wrapText="1"/>
    </xf>
    <xf numFmtId="3" fontId="4" fillId="0" borderId="11" xfId="0" applyNumberFormat="1" applyFont="1" applyFill="1" applyBorder="1" applyAlignment="1">
      <alignment horizontal="center" vertical="center" wrapText="1"/>
    </xf>
    <xf numFmtId="164" fontId="4" fillId="0" borderId="0" xfId="0" applyNumberFormat="1" applyFont="1" applyFill="1" applyBorder="1" applyAlignment="1">
      <alignment horizontal="center" vertical="center" wrapText="1"/>
    </xf>
    <xf numFmtId="2" fontId="2" fillId="0" borderId="0" xfId="0" applyFont="1" applyFill="1" applyBorder="1" applyAlignment="1">
      <alignment horizontal="center" vertical="center" wrapText="1"/>
    </xf>
    <xf numFmtId="3" fontId="3" fillId="0" borderId="2" xfId="0" applyNumberFormat="1" applyFont="1" applyFill="1" applyBorder="1" applyAlignment="1">
      <alignment horizontal="right"/>
    </xf>
    <xf numFmtId="3" fontId="3" fillId="0" borderId="0" xfId="0" applyNumberFormat="1" applyFont="1" applyFill="1" applyBorder="1" applyAlignment="1">
      <alignment horizontal="right"/>
    </xf>
    <xf numFmtId="2" fontId="2" fillId="0" borderId="13" xfId="0" applyFont="1" applyFill="1" applyBorder="1" applyAlignment="1">
      <alignment horizontal="center" vertical="center" wrapText="1"/>
    </xf>
    <xf numFmtId="2" fontId="2" fillId="0" borderId="7" xfId="0" applyFont="1" applyFill="1" applyBorder="1" applyAlignment="1">
      <alignment horizontal="center" vertical="center" wrapText="1"/>
    </xf>
    <xf numFmtId="3" fontId="4" fillId="0" borderId="4" xfId="0" applyNumberFormat="1" applyFont="1" applyFill="1" applyBorder="1" applyAlignment="1">
      <alignment horizontal="center" vertical="center"/>
    </xf>
    <xf numFmtId="3" fontId="4" fillId="0" borderId="6" xfId="0" applyNumberFormat="1" applyFont="1" applyFill="1" applyBorder="1" applyAlignment="1">
      <alignment horizontal="center" vertical="center"/>
    </xf>
    <xf numFmtId="2" fontId="2" fillId="0" borderId="0" xfId="0" applyFont="1" applyFill="1" applyBorder="1" applyAlignment="1">
      <alignment horizontal="center" vertical="center"/>
    </xf>
    <xf numFmtId="2" fontId="2" fillId="0" borderId="12" xfId="0" applyFont="1" applyFill="1" applyBorder="1" applyAlignment="1">
      <alignment horizontal="center" vertical="center" wrapText="1"/>
    </xf>
    <xf numFmtId="2" fontId="2" fillId="0" borderId="17" xfId="0" applyFont="1" applyFill="1" applyBorder="1" applyAlignment="1">
      <alignment horizontal="center" vertical="center" wrapText="1"/>
    </xf>
    <xf numFmtId="2" fontId="2" fillId="0" borderId="10" xfId="0" applyFont="1" applyFill="1" applyBorder="1" applyAlignment="1">
      <alignment horizontal="center" vertical="center" wrapText="1"/>
    </xf>
    <xf numFmtId="2" fontId="2" fillId="0" borderId="5" xfId="0" applyFont="1" applyFill="1" applyBorder="1" applyAlignment="1">
      <alignment horizontal="center" vertical="center" wrapText="1"/>
    </xf>
    <xf numFmtId="2" fontId="2" fillId="0" borderId="1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bs-Latn-BA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687099860181031"/>
          <c:y val="0.15859584375122662"/>
          <c:w val="0.42270292148060928"/>
          <c:h val="0.8149403821425919"/>
        </c:manualLayout>
      </c:layout>
      <c:pieChart>
        <c:varyColors val="1"/>
        <c:ser>
          <c:idx val="0"/>
          <c:order val="0"/>
          <c:explosion val="5"/>
          <c:dLbls>
            <c:dLbl>
              <c:idx val="1"/>
              <c:layout>
                <c:manualLayout>
                  <c:x val="3.3830380577427821E-2"/>
                  <c:y val="2.0453849518810147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1.0645450568678915E-2"/>
                  <c:y val="5.9015018955963835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-1.5201443569553805E-2"/>
                  <c:y val="-3.6014873140857391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-2.470259710686849E-2"/>
                  <c:y val="9.1663941368351314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5"/>
              <c:layout>
                <c:manualLayout>
                  <c:x val="-6.5498687664041991E-3"/>
                  <c:y val="9.1608340624088657E-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6"/>
              <c:layout>
                <c:manualLayout>
                  <c:x val="-1.1706692913385826E-2"/>
                  <c:y val="1.8301254009915426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7"/>
              <c:layout>
                <c:manualLayout>
                  <c:x val="-3.581205386709839E-2"/>
                  <c:y val="-1.6435640474029713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8"/>
              <c:layout>
                <c:manualLayout>
                  <c:x val="8.7283832511590251E-3"/>
                  <c:y val="-3.7134124454789696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numFmt formatCode="0.0%" sourceLinked="0"/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'TRG 13'!$B$54:$B$62</c:f>
              <c:strCache>
                <c:ptCount val="9"/>
                <c:pt idx="0">
                  <c:v>žita/cereals</c:v>
                </c:pt>
                <c:pt idx="1">
                  <c:v>krompir/potatoes</c:v>
                </c:pt>
                <c:pt idx="2">
                  <c:v>povrće/vegetables</c:v>
                </c:pt>
                <c:pt idx="3">
                  <c:v>voće/fruits</c:v>
                </c:pt>
                <c:pt idx="4">
                  <c:v>grožđe/grapes</c:v>
                </c:pt>
                <c:pt idx="5">
                  <c:v>perad i jaja/poultry and eggs</c:v>
                </c:pt>
                <c:pt idx="6">
                  <c:v>mlijeko/milk</c:v>
                </c:pt>
                <c:pt idx="7">
                  <c:v>med i vosak/honey and wax</c:v>
                </c:pt>
                <c:pt idx="8">
                  <c:v>ostalo/other</c:v>
                </c:pt>
              </c:strCache>
            </c:strRef>
          </c:cat>
          <c:val>
            <c:numRef>
              <c:f>'TRG 13'!$C$54:$C$62</c:f>
              <c:numCache>
                <c:formatCode>#,##0</c:formatCode>
                <c:ptCount val="9"/>
                <c:pt idx="0">
                  <c:v>18842.5</c:v>
                </c:pt>
                <c:pt idx="1">
                  <c:v>84168</c:v>
                </c:pt>
                <c:pt idx="2">
                  <c:v>505000.1</c:v>
                </c:pt>
                <c:pt idx="3">
                  <c:v>282647</c:v>
                </c:pt>
                <c:pt idx="4">
                  <c:v>20772</c:v>
                </c:pt>
                <c:pt idx="5">
                  <c:v>196137.51199999999</c:v>
                </c:pt>
                <c:pt idx="6">
                  <c:v>52491.5</c:v>
                </c:pt>
                <c:pt idx="7">
                  <c:v>70389</c:v>
                </c:pt>
                <c:pt idx="8">
                  <c:v>6950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72092073762232645"/>
          <c:y val="4.3943213168641457E-2"/>
          <c:w val="0.24594680295801191"/>
          <c:h val="0.86962716907750159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bs-Latn-BA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</c:dPt>
          <c:dPt>
            <c:idx val="1"/>
            <c:bubble3D val="0"/>
          </c:dPt>
          <c:dLbls>
            <c:dLbl>
              <c:idx val="0"/>
              <c:layout>
                <c:manualLayout>
                  <c:x val="1.0160219364781238E-2"/>
                  <c:y val="-7.7988306216766126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4.4471032290688432E-2"/>
                  <c:y val="-0.17160173061940745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txPr>
              <a:bodyPr rot="0" vert="horz"/>
              <a:lstStyle/>
              <a:p>
                <a:pPr>
                  <a:defRPr/>
                </a:pPr>
                <a:endParaRPr lang="sr-Latn-R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'TRG 31,33 stranica 1.'!$N$14:$O$14</c:f>
              <c:strCache>
                <c:ptCount val="2"/>
                <c:pt idx="0">
                  <c:v>prodaja
Sale</c:v>
                </c:pt>
                <c:pt idx="1">
                  <c:v>otkup
Purchase</c:v>
                </c:pt>
              </c:strCache>
            </c:strRef>
          </c:cat>
          <c:val>
            <c:numRef>
              <c:f>'TRG 31,33 stranica 1.'!$N$15:$O$15</c:f>
              <c:numCache>
                <c:formatCode>#,##0</c:formatCode>
                <c:ptCount val="2"/>
                <c:pt idx="0">
                  <c:v>8726423</c:v>
                </c:pt>
                <c:pt idx="1">
                  <c:v>10003084.800000001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layout/>
      <c:overlay val="0"/>
      <c:txPr>
        <a:bodyPr rot="0" vert="horz"/>
        <a:lstStyle/>
        <a:p>
          <a:pPr>
            <a:defRPr/>
          </a:pPr>
          <a:endParaRPr lang="sr-Latn-R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52</xdr:row>
      <xdr:rowOff>66676</xdr:rowOff>
    </xdr:from>
    <xdr:to>
      <xdr:col>8</xdr:col>
      <xdr:colOff>1533525</xdr:colOff>
      <xdr:row>70</xdr:row>
      <xdr:rowOff>92076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238125</xdr:colOff>
      <xdr:row>5</xdr:row>
      <xdr:rowOff>0</xdr:rowOff>
    </xdr:from>
    <xdr:to>
      <xdr:col>8</xdr:col>
      <xdr:colOff>447675</xdr:colOff>
      <xdr:row>5</xdr:row>
      <xdr:rowOff>0</xdr:rowOff>
    </xdr:to>
    <xdr:sp macro="" textlink="">
      <xdr:nvSpPr>
        <xdr:cNvPr id="3045" name="Line 6"/>
        <xdr:cNvSpPr>
          <a:spLocks noChangeShapeType="1"/>
        </xdr:cNvSpPr>
      </xdr:nvSpPr>
      <xdr:spPr bwMode="auto">
        <a:xfrm>
          <a:off x="8334375" y="1524000"/>
          <a:ext cx="2095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238125</xdr:colOff>
      <xdr:row>5</xdr:row>
      <xdr:rowOff>0</xdr:rowOff>
    </xdr:from>
    <xdr:to>
      <xdr:col>8</xdr:col>
      <xdr:colOff>447675</xdr:colOff>
      <xdr:row>5</xdr:row>
      <xdr:rowOff>0</xdr:rowOff>
    </xdr:to>
    <xdr:sp macro="" textlink="">
      <xdr:nvSpPr>
        <xdr:cNvPr id="3046" name="Line 7"/>
        <xdr:cNvSpPr>
          <a:spLocks noChangeShapeType="1"/>
        </xdr:cNvSpPr>
      </xdr:nvSpPr>
      <xdr:spPr bwMode="auto">
        <a:xfrm>
          <a:off x="8334375" y="1524000"/>
          <a:ext cx="2095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161925</xdr:colOff>
      <xdr:row>5</xdr:row>
      <xdr:rowOff>0</xdr:rowOff>
    </xdr:from>
    <xdr:to>
      <xdr:col>8</xdr:col>
      <xdr:colOff>447675</xdr:colOff>
      <xdr:row>5</xdr:row>
      <xdr:rowOff>0</xdr:rowOff>
    </xdr:to>
    <xdr:sp macro="" textlink="">
      <xdr:nvSpPr>
        <xdr:cNvPr id="3047" name="Line 8"/>
        <xdr:cNvSpPr>
          <a:spLocks noChangeShapeType="1"/>
        </xdr:cNvSpPr>
      </xdr:nvSpPr>
      <xdr:spPr bwMode="auto">
        <a:xfrm>
          <a:off x="8258175" y="1524000"/>
          <a:ext cx="2857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152400</xdr:colOff>
      <xdr:row>5</xdr:row>
      <xdr:rowOff>0</xdr:rowOff>
    </xdr:from>
    <xdr:to>
      <xdr:col>8</xdr:col>
      <xdr:colOff>447675</xdr:colOff>
      <xdr:row>5</xdr:row>
      <xdr:rowOff>0</xdr:rowOff>
    </xdr:to>
    <xdr:sp macro="" textlink="">
      <xdr:nvSpPr>
        <xdr:cNvPr id="3048" name="Line 9"/>
        <xdr:cNvSpPr>
          <a:spLocks noChangeShapeType="1"/>
        </xdr:cNvSpPr>
      </xdr:nvSpPr>
      <xdr:spPr bwMode="auto">
        <a:xfrm>
          <a:off x="8248650" y="1524000"/>
          <a:ext cx="2952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238125</xdr:colOff>
      <xdr:row>5</xdr:row>
      <xdr:rowOff>0</xdr:rowOff>
    </xdr:from>
    <xdr:to>
      <xdr:col>8</xdr:col>
      <xdr:colOff>447675</xdr:colOff>
      <xdr:row>5</xdr:row>
      <xdr:rowOff>0</xdr:rowOff>
    </xdr:to>
    <xdr:sp macro="" textlink="">
      <xdr:nvSpPr>
        <xdr:cNvPr id="3049" name="Line 10"/>
        <xdr:cNvSpPr>
          <a:spLocks noChangeShapeType="1"/>
        </xdr:cNvSpPr>
      </xdr:nvSpPr>
      <xdr:spPr bwMode="auto">
        <a:xfrm>
          <a:off x="8334375" y="1524000"/>
          <a:ext cx="2095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47625</xdr:colOff>
      <xdr:row>39</xdr:row>
      <xdr:rowOff>38100</xdr:rowOff>
    </xdr:from>
    <xdr:to>
      <xdr:col>5</xdr:col>
      <xdr:colOff>438150</xdr:colOff>
      <xdr:row>56</xdr:row>
      <xdr:rowOff>38100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3"/>
  <sheetViews>
    <sheetView tabSelected="1" topLeftCell="B1" workbookViewId="0">
      <selection activeCell="L13" sqref="L13"/>
    </sheetView>
  </sheetViews>
  <sheetFormatPr defaultColWidth="9.140625" defaultRowHeight="13.5" x14ac:dyDescent="0.25"/>
  <cols>
    <col min="1" max="1" width="0" style="112" hidden="1" customWidth="1"/>
    <col min="2" max="2" width="27.85546875" style="112" customWidth="1"/>
    <col min="3" max="3" width="10.85546875" style="1" customWidth="1"/>
    <col min="4" max="4" width="10.5703125" style="1" customWidth="1"/>
    <col min="5" max="5" width="10.5703125" style="2" customWidth="1"/>
    <col min="6" max="7" width="10.5703125" style="114" customWidth="1"/>
    <col min="8" max="8" width="1.28515625" style="112" hidden="1" customWidth="1"/>
    <col min="9" max="9" width="25.140625" style="112" customWidth="1"/>
    <col min="10" max="10" width="9.85546875" style="3" customWidth="1"/>
    <col min="11" max="11" width="9.140625" style="3"/>
    <col min="12" max="16384" width="9.140625" style="112"/>
  </cols>
  <sheetData>
    <row r="1" spans="1:12" ht="12" customHeight="1" x14ac:dyDescent="0.25">
      <c r="B1" s="113" t="s">
        <v>93</v>
      </c>
    </row>
    <row r="2" spans="1:12" ht="12" customHeight="1" x14ac:dyDescent="0.25">
      <c r="B2" s="4" t="s">
        <v>94</v>
      </c>
    </row>
    <row r="3" spans="1:12" ht="12" customHeight="1" x14ac:dyDescent="0.25"/>
    <row r="4" spans="1:12" ht="12" customHeight="1" x14ac:dyDescent="0.25">
      <c r="A4" s="112" t="s">
        <v>187</v>
      </c>
      <c r="B4" s="130" t="s">
        <v>208</v>
      </c>
      <c r="C4" s="130"/>
      <c r="D4" s="130"/>
      <c r="E4" s="130"/>
      <c r="F4" s="130"/>
      <c r="G4" s="130"/>
      <c r="H4" s="5"/>
      <c r="I4" s="5"/>
    </row>
    <row r="5" spans="1:12" ht="12" customHeight="1" x14ac:dyDescent="0.25">
      <c r="A5" s="6" t="s">
        <v>188</v>
      </c>
      <c r="B5" s="131" t="s">
        <v>209</v>
      </c>
      <c r="C5" s="131"/>
      <c r="D5" s="131"/>
      <c r="E5" s="131"/>
      <c r="F5" s="131"/>
      <c r="G5" s="131"/>
      <c r="H5" s="7"/>
      <c r="I5" s="7"/>
      <c r="J5" s="6"/>
      <c r="K5" s="6" t="s">
        <v>0</v>
      </c>
    </row>
    <row r="6" spans="1:12" ht="13.5" hidden="1" customHeight="1" x14ac:dyDescent="0.25"/>
    <row r="7" spans="1:12" ht="40.15" customHeight="1" x14ac:dyDescent="0.25">
      <c r="B7" s="8"/>
      <c r="C7" s="132" t="s">
        <v>200</v>
      </c>
      <c r="D7" s="133"/>
      <c r="E7" s="134"/>
      <c r="F7" s="135" t="s">
        <v>201</v>
      </c>
      <c r="G7" s="136"/>
      <c r="I7" s="9"/>
    </row>
    <row r="8" spans="1:12" ht="54" customHeight="1" thickBot="1" x14ac:dyDescent="0.3">
      <c r="B8" s="10"/>
      <c r="C8" s="11" t="s">
        <v>95</v>
      </c>
      <c r="D8" s="11" t="s">
        <v>96</v>
      </c>
      <c r="E8" s="12" t="s">
        <v>97</v>
      </c>
      <c r="F8" s="13" t="s">
        <v>98</v>
      </c>
      <c r="G8" s="14" t="s">
        <v>99</v>
      </c>
      <c r="I8" s="15"/>
    </row>
    <row r="9" spans="1:12" ht="9" customHeight="1" thickTop="1" x14ac:dyDescent="0.25">
      <c r="C9" s="16"/>
      <c r="D9" s="17"/>
      <c r="E9" s="109"/>
      <c r="F9" s="19"/>
      <c r="G9" s="20"/>
    </row>
    <row r="10" spans="1:12" s="113" customFormat="1" ht="13.9" customHeight="1" x14ac:dyDescent="0.25">
      <c r="B10" s="115" t="s">
        <v>100</v>
      </c>
      <c r="C10" s="116" t="s">
        <v>30</v>
      </c>
      <c r="D10" s="117">
        <v>1237397.612</v>
      </c>
      <c r="E10" s="35" t="s">
        <v>30</v>
      </c>
      <c r="F10" s="21" t="s">
        <v>86</v>
      </c>
      <c r="G10" s="22">
        <v>98.952164764708655</v>
      </c>
      <c r="I10" s="119" t="s">
        <v>101</v>
      </c>
      <c r="J10" s="23"/>
      <c r="K10" s="23"/>
    </row>
    <row r="11" spans="1:12" s="113" customFormat="1" ht="13.9" customHeight="1" x14ac:dyDescent="0.25">
      <c r="B11" s="113" t="s">
        <v>31</v>
      </c>
      <c r="C11" s="116" t="s">
        <v>30</v>
      </c>
      <c r="D11" s="117">
        <v>18842.5</v>
      </c>
      <c r="E11" s="35" t="s">
        <v>30</v>
      </c>
      <c r="F11" s="21" t="s">
        <v>86</v>
      </c>
      <c r="G11" s="22">
        <v>161.25374411638853</v>
      </c>
      <c r="I11" s="119" t="s">
        <v>183</v>
      </c>
      <c r="J11" s="23"/>
      <c r="K11" s="23"/>
      <c r="L11" s="1"/>
    </row>
    <row r="12" spans="1:12" ht="13.9" customHeight="1" x14ac:dyDescent="0.25">
      <c r="B12" s="112" t="s">
        <v>32</v>
      </c>
      <c r="C12" s="120">
        <v>3.6549999999999998</v>
      </c>
      <c r="D12" s="121">
        <v>2747.5</v>
      </c>
      <c r="E12" s="106">
        <v>0.75170998632010944</v>
      </c>
      <c r="F12" s="24">
        <v>85.397196261682225</v>
      </c>
      <c r="G12" s="25">
        <v>122.38307349665925</v>
      </c>
      <c r="I12" s="123" t="s">
        <v>33</v>
      </c>
      <c r="L12" s="1"/>
    </row>
    <row r="13" spans="1:12" ht="13.9" customHeight="1" x14ac:dyDescent="0.25">
      <c r="B13" s="112" t="s">
        <v>34</v>
      </c>
      <c r="C13" s="120">
        <v>0.52</v>
      </c>
      <c r="D13" s="121">
        <v>435</v>
      </c>
      <c r="E13" s="106">
        <v>0.83653846153846156</v>
      </c>
      <c r="F13" s="24">
        <v>236.36363636363637</v>
      </c>
      <c r="G13" s="25">
        <v>280.64516129032262</v>
      </c>
      <c r="I13" s="123" t="s">
        <v>35</v>
      </c>
      <c r="L13" s="26"/>
    </row>
    <row r="14" spans="1:12" ht="13.9" customHeight="1" x14ac:dyDescent="0.25">
      <c r="B14" s="112" t="s">
        <v>36</v>
      </c>
      <c r="C14" s="120">
        <v>18.48</v>
      </c>
      <c r="D14" s="121">
        <v>10735</v>
      </c>
      <c r="E14" s="106">
        <v>0.5808982683982683</v>
      </c>
      <c r="F14" s="24">
        <v>159.93076590220684</v>
      </c>
      <c r="G14" s="25">
        <v>152.37757274662883</v>
      </c>
      <c r="I14" s="123" t="s">
        <v>37</v>
      </c>
      <c r="L14" s="26"/>
    </row>
    <row r="15" spans="1:12" ht="13.9" customHeight="1" x14ac:dyDescent="0.25">
      <c r="B15" s="112" t="s">
        <v>38</v>
      </c>
      <c r="C15" s="120" t="s">
        <v>86</v>
      </c>
      <c r="D15" s="121">
        <v>4925</v>
      </c>
      <c r="E15" s="106" t="s">
        <v>86</v>
      </c>
      <c r="F15" s="24" t="s">
        <v>86</v>
      </c>
      <c r="G15" s="25" t="s">
        <v>86</v>
      </c>
      <c r="I15" s="123" t="s">
        <v>39</v>
      </c>
      <c r="L15" s="26"/>
    </row>
    <row r="16" spans="1:12" s="113" customFormat="1" ht="13.5" customHeight="1" x14ac:dyDescent="0.25">
      <c r="B16" s="27" t="s">
        <v>179</v>
      </c>
      <c r="C16" s="116">
        <v>103.27</v>
      </c>
      <c r="D16" s="117">
        <v>84168</v>
      </c>
      <c r="E16" s="35">
        <v>0.81502856589522621</v>
      </c>
      <c r="F16" s="21">
        <v>130.30257147904206</v>
      </c>
      <c r="G16" s="22">
        <v>118.0741821446608</v>
      </c>
      <c r="H16" s="28"/>
      <c r="I16" s="29" t="s">
        <v>40</v>
      </c>
      <c r="J16" s="23"/>
      <c r="K16" s="23"/>
      <c r="L16" s="26"/>
    </row>
    <row r="17" spans="2:12" s="113" customFormat="1" ht="13.5" customHeight="1" x14ac:dyDescent="0.25">
      <c r="B17" s="27" t="s">
        <v>210</v>
      </c>
      <c r="C17" s="116" t="s">
        <v>86</v>
      </c>
      <c r="D17" s="117">
        <v>200</v>
      </c>
      <c r="E17" s="35" t="s">
        <v>30</v>
      </c>
      <c r="F17" s="21" t="s">
        <v>86</v>
      </c>
      <c r="G17" s="22" t="s">
        <v>86</v>
      </c>
      <c r="H17" s="28"/>
      <c r="I17" s="119" t="s">
        <v>212</v>
      </c>
      <c r="J17" s="23"/>
      <c r="K17" s="23"/>
      <c r="L17" s="26"/>
    </row>
    <row r="18" spans="2:12" s="113" customFormat="1" ht="13.9" customHeight="1" x14ac:dyDescent="0.25">
      <c r="B18" s="113" t="s">
        <v>41</v>
      </c>
      <c r="C18" s="116" t="s">
        <v>30</v>
      </c>
      <c r="D18" s="117">
        <v>505000.1</v>
      </c>
      <c r="E18" s="35" t="s">
        <v>30</v>
      </c>
      <c r="F18" s="21" t="s">
        <v>86</v>
      </c>
      <c r="G18" s="22">
        <v>102.75486762937444</v>
      </c>
      <c r="I18" s="119" t="s">
        <v>42</v>
      </c>
      <c r="J18" s="23"/>
      <c r="K18" s="23"/>
      <c r="L18" s="1"/>
    </row>
    <row r="19" spans="2:12" ht="13.5" customHeight="1" x14ac:dyDescent="0.25">
      <c r="B19" s="30" t="s">
        <v>180</v>
      </c>
      <c r="C19" s="120">
        <v>9.6210000000000004</v>
      </c>
      <c r="D19" s="121">
        <v>30738</v>
      </c>
      <c r="E19" s="106">
        <v>2.67</v>
      </c>
      <c r="F19" s="24">
        <v>171.95710455764078</v>
      </c>
      <c r="G19" s="25">
        <v>169.50479761773465</v>
      </c>
      <c r="H19" s="31"/>
      <c r="I19" s="32" t="s">
        <v>88</v>
      </c>
      <c r="L19" s="33"/>
    </row>
    <row r="20" spans="2:12" ht="13.9" customHeight="1" x14ac:dyDescent="0.25">
      <c r="B20" s="112" t="s">
        <v>43</v>
      </c>
      <c r="C20" s="120">
        <v>18.411999999999999</v>
      </c>
      <c r="D20" s="121">
        <v>89082</v>
      </c>
      <c r="E20" s="106">
        <v>5.48</v>
      </c>
      <c r="F20" s="24">
        <v>85.059595306292152</v>
      </c>
      <c r="G20" s="25">
        <v>84.061827652587468</v>
      </c>
      <c r="I20" s="123" t="s">
        <v>44</v>
      </c>
    </row>
    <row r="21" spans="2:12" ht="13.9" customHeight="1" x14ac:dyDescent="0.25">
      <c r="B21" s="112" t="s">
        <v>45</v>
      </c>
      <c r="C21" s="120">
        <v>44.354999999999997</v>
      </c>
      <c r="D21" s="121">
        <v>57063</v>
      </c>
      <c r="E21" s="106">
        <v>1.2865065945214746</v>
      </c>
      <c r="F21" s="24">
        <v>83.275444492424384</v>
      </c>
      <c r="G21" s="25">
        <v>88.388915565606652</v>
      </c>
      <c r="I21" s="123" t="s">
        <v>46</v>
      </c>
    </row>
    <row r="22" spans="2:12" ht="13.9" customHeight="1" x14ac:dyDescent="0.25">
      <c r="B22" s="112" t="s">
        <v>47</v>
      </c>
      <c r="C22" s="120">
        <v>31.087</v>
      </c>
      <c r="D22" s="121">
        <v>25859</v>
      </c>
      <c r="E22" s="106">
        <v>0.83182680863383407</v>
      </c>
      <c r="F22" s="24">
        <v>108.36238148354713</v>
      </c>
      <c r="G22" s="25">
        <v>118.67370353373107</v>
      </c>
      <c r="I22" s="123" t="s">
        <v>48</v>
      </c>
    </row>
    <row r="23" spans="2:12" ht="13.9" customHeight="1" x14ac:dyDescent="0.25">
      <c r="B23" s="112" t="s">
        <v>49</v>
      </c>
      <c r="C23" s="120">
        <v>18.806999999999999</v>
      </c>
      <c r="D23" s="121">
        <v>30121.599999999999</v>
      </c>
      <c r="E23" s="106">
        <v>1.6016164194183018</v>
      </c>
      <c r="F23" s="24">
        <v>109.32395512410626</v>
      </c>
      <c r="G23" s="25">
        <v>100.99108160665192</v>
      </c>
      <c r="I23" s="123" t="s">
        <v>50</v>
      </c>
    </row>
    <row r="24" spans="2:12" ht="13.9" customHeight="1" x14ac:dyDescent="0.25">
      <c r="B24" s="112" t="s">
        <v>51</v>
      </c>
      <c r="C24" s="120">
        <v>11.348000000000001</v>
      </c>
      <c r="D24" s="121">
        <v>32495.5</v>
      </c>
      <c r="E24" s="106">
        <v>2.8635442368699326</v>
      </c>
      <c r="F24" s="24">
        <v>112.17872676947411</v>
      </c>
      <c r="G24" s="25">
        <v>100.58190822564418</v>
      </c>
      <c r="I24" s="123" t="s">
        <v>52</v>
      </c>
    </row>
    <row r="25" spans="2:12" ht="13.9" customHeight="1" x14ac:dyDescent="0.25">
      <c r="B25" s="112" t="s">
        <v>53</v>
      </c>
      <c r="C25" s="120">
        <v>7.9580000000000002</v>
      </c>
      <c r="D25" s="121">
        <v>22226</v>
      </c>
      <c r="E25" s="106">
        <v>2.7929127921588339</v>
      </c>
      <c r="F25" s="24">
        <v>167.60741364785173</v>
      </c>
      <c r="G25" s="25">
        <v>170.99553777504229</v>
      </c>
      <c r="I25" s="123" t="s">
        <v>54</v>
      </c>
    </row>
    <row r="26" spans="2:12" ht="13.9" customHeight="1" x14ac:dyDescent="0.25">
      <c r="B26" s="112" t="s">
        <v>55</v>
      </c>
      <c r="C26" s="120">
        <v>25.077999999999999</v>
      </c>
      <c r="D26" s="121">
        <v>59892</v>
      </c>
      <c r="E26" s="106">
        <v>2.3882287263737139</v>
      </c>
      <c r="F26" s="24">
        <v>123.93990313333991</v>
      </c>
      <c r="G26" s="25">
        <v>108.69296940219955</v>
      </c>
      <c r="I26" s="34" t="s">
        <v>56</v>
      </c>
    </row>
    <row r="27" spans="2:12" ht="13.9" customHeight="1" x14ac:dyDescent="0.25">
      <c r="B27" s="112" t="s">
        <v>57</v>
      </c>
      <c r="C27" s="120">
        <v>9.3170000000000002</v>
      </c>
      <c r="D27" s="121">
        <v>23325</v>
      </c>
      <c r="E27" s="106">
        <v>2.5034882472899005</v>
      </c>
      <c r="F27" s="24">
        <v>118.50674128720426</v>
      </c>
      <c r="G27" s="25">
        <v>99.05299813147613</v>
      </c>
      <c r="I27" s="34" t="s">
        <v>58</v>
      </c>
    </row>
    <row r="28" spans="2:12" ht="13.9" customHeight="1" x14ac:dyDescent="0.25">
      <c r="B28" s="112" t="s">
        <v>59</v>
      </c>
      <c r="C28" s="120" t="s">
        <v>30</v>
      </c>
      <c r="D28" s="121">
        <v>134198</v>
      </c>
      <c r="E28" s="106" t="s">
        <v>85</v>
      </c>
      <c r="F28" s="24" t="s">
        <v>86</v>
      </c>
      <c r="G28" s="25">
        <v>105.48125557577353</v>
      </c>
      <c r="I28" s="123" t="s">
        <v>60</v>
      </c>
    </row>
    <row r="29" spans="2:12" s="113" customFormat="1" ht="13.9" customHeight="1" x14ac:dyDescent="0.25">
      <c r="B29" s="113" t="s">
        <v>61</v>
      </c>
      <c r="C29" s="120" t="s">
        <v>30</v>
      </c>
      <c r="D29" s="117">
        <v>282647</v>
      </c>
      <c r="E29" s="35" t="s">
        <v>30</v>
      </c>
      <c r="F29" s="21" t="s">
        <v>86</v>
      </c>
      <c r="G29" s="22">
        <v>73.120802591140048</v>
      </c>
      <c r="I29" s="119" t="s">
        <v>62</v>
      </c>
      <c r="J29" s="23"/>
      <c r="K29" s="23"/>
    </row>
    <row r="30" spans="2:12" s="113" customFormat="1" ht="13.9" customHeight="1" x14ac:dyDescent="0.25">
      <c r="B30" s="124" t="s">
        <v>213</v>
      </c>
      <c r="C30" s="120">
        <v>5.0000000000000001E-3</v>
      </c>
      <c r="D30" s="121">
        <v>15</v>
      </c>
      <c r="E30" s="106">
        <v>3</v>
      </c>
      <c r="F30" s="21" t="s">
        <v>86</v>
      </c>
      <c r="G30" s="22" t="s">
        <v>86</v>
      </c>
      <c r="I30" s="123" t="s">
        <v>211</v>
      </c>
      <c r="J30" s="23"/>
      <c r="K30" s="23"/>
    </row>
    <row r="31" spans="2:12" ht="13.9" customHeight="1" x14ac:dyDescent="0.25">
      <c r="B31" s="124" t="s">
        <v>63</v>
      </c>
      <c r="C31" s="120">
        <v>69.427000000000007</v>
      </c>
      <c r="D31" s="121">
        <v>100491</v>
      </c>
      <c r="E31" s="106">
        <v>1.4474339954196493</v>
      </c>
      <c r="F31" s="24">
        <v>90.545933538525745</v>
      </c>
      <c r="G31" s="25">
        <v>42.218674508980151</v>
      </c>
      <c r="I31" s="123" t="s">
        <v>64</v>
      </c>
      <c r="K31" s="112"/>
    </row>
    <row r="32" spans="2:12" ht="13.9" customHeight="1" x14ac:dyDescent="0.25">
      <c r="B32" s="112" t="s">
        <v>65</v>
      </c>
      <c r="C32" s="120">
        <v>14.045</v>
      </c>
      <c r="D32" s="121">
        <v>34197</v>
      </c>
      <c r="E32" s="106">
        <v>2.434816660733357</v>
      </c>
      <c r="F32" s="24">
        <v>139.7512437810945</v>
      </c>
      <c r="G32" s="25">
        <v>129.69621117305724</v>
      </c>
      <c r="I32" s="123" t="s">
        <v>66</v>
      </c>
      <c r="K32" s="112"/>
    </row>
    <row r="33" spans="2:11" ht="13.9" customHeight="1" x14ac:dyDescent="0.25">
      <c r="B33" s="112" t="s">
        <v>67</v>
      </c>
      <c r="C33" s="120">
        <v>2.1179999999999999</v>
      </c>
      <c r="D33" s="121">
        <v>13478</v>
      </c>
      <c r="E33" s="106">
        <v>6.3635505193578847</v>
      </c>
      <c r="F33" s="24">
        <v>68.146718146718143</v>
      </c>
      <c r="G33" s="25">
        <v>65.978069316624243</v>
      </c>
      <c r="I33" s="123" t="s">
        <v>68</v>
      </c>
      <c r="K33" s="112"/>
    </row>
    <row r="34" spans="2:11" ht="13.9" customHeight="1" x14ac:dyDescent="0.25">
      <c r="B34" s="112" t="s">
        <v>102</v>
      </c>
      <c r="C34" s="120">
        <v>46.348999999999997</v>
      </c>
      <c r="D34" s="121">
        <v>79061</v>
      </c>
      <c r="E34" s="106">
        <v>1.7057757448920152</v>
      </c>
      <c r="F34" s="24">
        <v>112.17900622019992</v>
      </c>
      <c r="G34" s="25">
        <v>147.88814066591846</v>
      </c>
      <c r="I34" s="123" t="s">
        <v>69</v>
      </c>
      <c r="K34" s="112"/>
    </row>
    <row r="35" spans="2:11" ht="13.9" customHeight="1" x14ac:dyDescent="0.25">
      <c r="B35" s="112" t="s">
        <v>70</v>
      </c>
      <c r="C35" s="120">
        <v>16.329999999999998</v>
      </c>
      <c r="D35" s="121">
        <v>55405</v>
      </c>
      <c r="E35" s="106">
        <v>3.3928352725045929</v>
      </c>
      <c r="F35" s="24" t="s">
        <v>86</v>
      </c>
      <c r="G35" s="25">
        <v>114.78619375155384</v>
      </c>
      <c r="I35" s="123" t="s">
        <v>71</v>
      </c>
      <c r="K35" s="112"/>
    </row>
    <row r="36" spans="2:11" s="113" customFormat="1" ht="13.9" customHeight="1" x14ac:dyDescent="0.25">
      <c r="B36" s="113" t="s">
        <v>72</v>
      </c>
      <c r="C36" s="116" t="s">
        <v>30</v>
      </c>
      <c r="D36" s="117">
        <v>20772</v>
      </c>
      <c r="E36" s="35" t="s">
        <v>30</v>
      </c>
      <c r="F36" s="21" t="s">
        <v>86</v>
      </c>
      <c r="G36" s="22">
        <v>153.15195753151957</v>
      </c>
      <c r="I36" s="119" t="s">
        <v>73</v>
      </c>
      <c r="J36" s="23"/>
      <c r="K36" s="23"/>
    </row>
    <row r="37" spans="2:11" ht="13.9" customHeight="1" x14ac:dyDescent="0.25">
      <c r="B37" s="112" t="s">
        <v>74</v>
      </c>
      <c r="C37" s="120">
        <v>4.7030000000000003</v>
      </c>
      <c r="D37" s="121">
        <v>20772</v>
      </c>
      <c r="E37" s="106">
        <v>4.4167552625983406</v>
      </c>
      <c r="F37" s="24">
        <v>188.57257417802725</v>
      </c>
      <c r="G37" s="25">
        <v>153.15195753151957</v>
      </c>
      <c r="I37" s="34" t="s">
        <v>89</v>
      </c>
    </row>
    <row r="38" spans="2:11" s="113" customFormat="1" ht="25.9" customHeight="1" x14ac:dyDescent="0.25">
      <c r="B38" s="27" t="s">
        <v>194</v>
      </c>
      <c r="C38" s="116">
        <v>0.3</v>
      </c>
      <c r="D38" s="117">
        <v>5400</v>
      </c>
      <c r="E38" s="35">
        <v>18</v>
      </c>
      <c r="F38" s="21">
        <v>96.774193548387089</v>
      </c>
      <c r="G38" s="22">
        <v>98.901098901098905</v>
      </c>
      <c r="H38" s="28"/>
      <c r="I38" s="36" t="s">
        <v>121</v>
      </c>
      <c r="J38" s="23"/>
      <c r="K38" s="23"/>
    </row>
    <row r="39" spans="2:11" s="113" customFormat="1" ht="13.9" customHeight="1" x14ac:dyDescent="0.25">
      <c r="B39" s="113" t="s">
        <v>75</v>
      </c>
      <c r="C39" s="116" t="s">
        <v>30</v>
      </c>
      <c r="D39" s="117">
        <v>196137.51199999999</v>
      </c>
      <c r="E39" s="35" t="s">
        <v>30</v>
      </c>
      <c r="F39" s="21" t="s">
        <v>86</v>
      </c>
      <c r="G39" s="22">
        <v>139.02445752909847</v>
      </c>
      <c r="I39" s="37" t="s">
        <v>76</v>
      </c>
      <c r="J39" s="23"/>
      <c r="K39" s="23"/>
    </row>
    <row r="40" spans="2:11" ht="13.9" customHeight="1" x14ac:dyDescent="0.25">
      <c r="B40" s="30" t="s">
        <v>184</v>
      </c>
      <c r="C40" s="120">
        <v>11.045</v>
      </c>
      <c r="D40" s="121">
        <v>18255</v>
      </c>
      <c r="E40" s="106">
        <v>1.6527840651878678</v>
      </c>
      <c r="F40" s="24">
        <v>274.40993788819873</v>
      </c>
      <c r="G40" s="25">
        <v>94.424041793824031</v>
      </c>
      <c r="H40" s="31"/>
      <c r="I40" s="38" t="s">
        <v>103</v>
      </c>
    </row>
    <row r="41" spans="2:11" ht="13.5" customHeight="1" x14ac:dyDescent="0.25">
      <c r="B41" s="30" t="s">
        <v>195</v>
      </c>
      <c r="C41" s="120">
        <v>0.1</v>
      </c>
      <c r="D41" s="121">
        <v>700</v>
      </c>
      <c r="E41" s="106">
        <v>7</v>
      </c>
      <c r="F41" s="24" t="s">
        <v>86</v>
      </c>
      <c r="G41" s="25" t="s">
        <v>86</v>
      </c>
      <c r="H41" s="31"/>
      <c r="I41" s="38" t="s">
        <v>181</v>
      </c>
    </row>
    <row r="42" spans="2:11" ht="13.9" customHeight="1" x14ac:dyDescent="0.25">
      <c r="B42" s="31" t="s">
        <v>119</v>
      </c>
      <c r="C42" s="120">
        <v>761.23</v>
      </c>
      <c r="D42" s="121">
        <v>177182.51199999999</v>
      </c>
      <c r="E42" s="106">
        <v>0.23275818346623225</v>
      </c>
      <c r="F42" s="24">
        <v>147.91404146754016</v>
      </c>
      <c r="G42" s="25">
        <v>145.65144930097665</v>
      </c>
      <c r="H42" s="31"/>
      <c r="I42" s="39" t="s">
        <v>125</v>
      </c>
      <c r="J42" s="112"/>
      <c r="K42" s="112"/>
    </row>
    <row r="43" spans="2:11" s="113" customFormat="1" ht="13.9" customHeight="1" x14ac:dyDescent="0.25">
      <c r="B43" s="113" t="s">
        <v>77</v>
      </c>
      <c r="C43" s="116" t="s">
        <v>86</v>
      </c>
      <c r="D43" s="117">
        <v>52491.5</v>
      </c>
      <c r="E43" s="35" t="s">
        <v>86</v>
      </c>
      <c r="F43" s="21" t="s">
        <v>86</v>
      </c>
      <c r="G43" s="22">
        <v>95.09588122865658</v>
      </c>
      <c r="I43" s="119" t="s">
        <v>87</v>
      </c>
      <c r="J43" s="23"/>
      <c r="K43" s="23"/>
    </row>
    <row r="44" spans="2:11" ht="15" customHeight="1" x14ac:dyDescent="0.25">
      <c r="B44" s="30" t="s">
        <v>124</v>
      </c>
      <c r="C44" s="120">
        <v>49.341999999999999</v>
      </c>
      <c r="D44" s="121">
        <v>52281</v>
      </c>
      <c r="E44" s="106">
        <v>1.0595638604029023</v>
      </c>
      <c r="F44" s="24">
        <v>106.28096325334941</v>
      </c>
      <c r="G44" s="25">
        <v>95.017492843836621</v>
      </c>
      <c r="H44" s="31"/>
      <c r="I44" s="32" t="s">
        <v>122</v>
      </c>
    </row>
    <row r="45" spans="2:11" ht="13.5" customHeight="1" x14ac:dyDescent="0.25">
      <c r="B45" s="30" t="s">
        <v>120</v>
      </c>
      <c r="C45" s="120">
        <v>8.2000000000000003E-2</v>
      </c>
      <c r="D45" s="121">
        <v>210.5</v>
      </c>
      <c r="E45" s="106">
        <v>2.5670731707317072</v>
      </c>
      <c r="F45" s="24" t="s">
        <v>86</v>
      </c>
      <c r="G45" s="25" t="s">
        <v>86</v>
      </c>
      <c r="H45" s="31"/>
      <c r="I45" s="32" t="s">
        <v>123</v>
      </c>
    </row>
    <row r="46" spans="2:11" s="113" customFormat="1" ht="13.9" customHeight="1" x14ac:dyDescent="0.25">
      <c r="B46" s="113" t="s">
        <v>78</v>
      </c>
      <c r="C46" s="116" t="s">
        <v>30</v>
      </c>
      <c r="D46" s="117">
        <v>70389</v>
      </c>
      <c r="E46" s="35" t="s">
        <v>30</v>
      </c>
      <c r="F46" s="21" t="s">
        <v>86</v>
      </c>
      <c r="G46" s="22">
        <v>94.915048543689323</v>
      </c>
      <c r="I46" s="119" t="s">
        <v>79</v>
      </c>
      <c r="J46" s="23"/>
      <c r="K46" s="23"/>
    </row>
    <row r="47" spans="2:11" ht="13.9" customHeight="1" x14ac:dyDescent="0.25">
      <c r="B47" s="112" t="s">
        <v>80</v>
      </c>
      <c r="C47" s="120">
        <v>4.6849999999999996</v>
      </c>
      <c r="D47" s="121">
        <v>70389</v>
      </c>
      <c r="E47" s="106">
        <v>15.024332977588049</v>
      </c>
      <c r="F47" s="24">
        <v>67.322891220002873</v>
      </c>
      <c r="G47" s="25">
        <v>94.915048543689323</v>
      </c>
      <c r="I47" s="123" t="s">
        <v>81</v>
      </c>
    </row>
    <row r="48" spans="2:11" s="113" customFormat="1" ht="13.9" customHeight="1" x14ac:dyDescent="0.25">
      <c r="B48" s="113" t="s">
        <v>82</v>
      </c>
      <c r="C48" s="116" t="s">
        <v>86</v>
      </c>
      <c r="D48" s="117">
        <v>1350</v>
      </c>
      <c r="E48" s="35" t="s">
        <v>193</v>
      </c>
      <c r="F48" s="21" t="s">
        <v>86</v>
      </c>
      <c r="G48" s="22" t="s">
        <v>86</v>
      </c>
      <c r="I48" s="119" t="s">
        <v>83</v>
      </c>
      <c r="J48" s="23"/>
      <c r="K48" s="23"/>
    </row>
    <row r="49" spans="2:11" ht="13.9" customHeight="1" x14ac:dyDescent="0.25">
      <c r="B49" s="112" t="s">
        <v>84</v>
      </c>
      <c r="C49" s="120">
        <v>0.15</v>
      </c>
      <c r="D49" s="121">
        <v>1350</v>
      </c>
      <c r="E49" s="106">
        <v>9</v>
      </c>
      <c r="F49" s="24" t="s">
        <v>86</v>
      </c>
      <c r="G49" s="25" t="s">
        <v>86</v>
      </c>
      <c r="I49" s="123" t="s">
        <v>90</v>
      </c>
    </row>
    <row r="50" spans="2:11" ht="9" customHeight="1" x14ac:dyDescent="0.25">
      <c r="F50" s="41"/>
      <c r="G50" s="41"/>
    </row>
    <row r="51" spans="2:11" ht="13.15" customHeight="1" x14ac:dyDescent="0.25">
      <c r="B51" s="115" t="s">
        <v>150</v>
      </c>
    </row>
    <row r="52" spans="2:11" ht="13.15" customHeight="1" x14ac:dyDescent="0.25">
      <c r="B52" s="42" t="s">
        <v>186</v>
      </c>
    </row>
    <row r="53" spans="2:11" ht="13.15" customHeight="1" x14ac:dyDescent="0.25">
      <c r="C53" s="43"/>
      <c r="E53" s="44"/>
    </row>
    <row r="54" spans="2:11" ht="13.15" customHeight="1" x14ac:dyDescent="0.25">
      <c r="B54" s="112" t="s">
        <v>142</v>
      </c>
      <c r="C54" s="1">
        <v>18842.5</v>
      </c>
    </row>
    <row r="55" spans="2:11" ht="13.15" customHeight="1" x14ac:dyDescent="0.25">
      <c r="B55" s="112" t="s">
        <v>143</v>
      </c>
      <c r="C55" s="1">
        <v>84168</v>
      </c>
      <c r="F55" s="112"/>
      <c r="G55" s="112"/>
    </row>
    <row r="56" spans="2:11" ht="13.15" customHeight="1" x14ac:dyDescent="0.25">
      <c r="B56" s="112" t="s">
        <v>144</v>
      </c>
      <c r="C56" s="1">
        <v>505000.1</v>
      </c>
      <c r="F56" s="112"/>
      <c r="G56" s="112"/>
      <c r="J56" s="112"/>
    </row>
    <row r="57" spans="2:11" ht="13.15" customHeight="1" x14ac:dyDescent="0.25">
      <c r="B57" s="112" t="s">
        <v>145</v>
      </c>
      <c r="C57" s="1">
        <v>282647</v>
      </c>
      <c r="E57" s="44"/>
      <c r="F57" s="112"/>
      <c r="G57" s="112"/>
      <c r="J57" s="112"/>
      <c r="K57" s="112"/>
    </row>
    <row r="58" spans="2:11" ht="13.15" customHeight="1" x14ac:dyDescent="0.25">
      <c r="B58" s="112" t="s">
        <v>182</v>
      </c>
      <c r="C58" s="1">
        <v>20772</v>
      </c>
      <c r="F58" s="112"/>
      <c r="G58" s="112"/>
      <c r="J58" s="112"/>
      <c r="K58" s="112"/>
    </row>
    <row r="59" spans="2:11" ht="13.15" customHeight="1" x14ac:dyDescent="0.25">
      <c r="B59" s="112" t="s">
        <v>146</v>
      </c>
      <c r="C59" s="1">
        <v>196137.51199999999</v>
      </c>
      <c r="F59" s="112"/>
      <c r="G59" s="112"/>
      <c r="J59" s="112"/>
      <c r="K59" s="112"/>
    </row>
    <row r="60" spans="2:11" ht="13.15" customHeight="1" x14ac:dyDescent="0.25">
      <c r="B60" s="112" t="s">
        <v>147</v>
      </c>
      <c r="C60" s="1">
        <v>52491.5</v>
      </c>
      <c r="F60" s="112"/>
      <c r="G60" s="112"/>
      <c r="J60" s="112"/>
      <c r="K60" s="112"/>
    </row>
    <row r="61" spans="2:11" ht="13.15" customHeight="1" x14ac:dyDescent="0.25">
      <c r="B61" s="112" t="s">
        <v>148</v>
      </c>
      <c r="C61" s="1">
        <v>70389</v>
      </c>
      <c r="F61" s="112"/>
      <c r="G61" s="112"/>
      <c r="J61" s="112"/>
      <c r="K61" s="112"/>
    </row>
    <row r="62" spans="2:11" ht="13.15" customHeight="1" x14ac:dyDescent="0.25">
      <c r="B62" s="112" t="s">
        <v>149</v>
      </c>
      <c r="C62" s="1">
        <v>6950</v>
      </c>
      <c r="D62" s="45"/>
      <c r="E62" s="46"/>
      <c r="F62" s="112"/>
      <c r="G62" s="112"/>
      <c r="J62" s="112"/>
      <c r="K62" s="112"/>
    </row>
    <row r="63" spans="2:11" ht="13.15" customHeight="1" x14ac:dyDescent="0.25">
      <c r="B63" s="4"/>
      <c r="C63" s="47"/>
      <c r="D63" s="47"/>
      <c r="E63" s="48"/>
      <c r="F63" s="112"/>
      <c r="G63" s="112"/>
      <c r="J63" s="112"/>
      <c r="K63" s="112"/>
    </row>
    <row r="64" spans="2:11" ht="13.15" customHeight="1" x14ac:dyDescent="0.25">
      <c r="F64" s="112"/>
      <c r="G64" s="112"/>
      <c r="J64" s="112"/>
      <c r="K64" s="112"/>
    </row>
    <row r="65" spans="2:11" ht="13.15" customHeight="1" x14ac:dyDescent="0.25">
      <c r="B65" s="113"/>
      <c r="C65" s="49"/>
      <c r="D65" s="50"/>
      <c r="E65" s="51"/>
      <c r="F65" s="112"/>
      <c r="G65" s="112"/>
      <c r="J65" s="112"/>
      <c r="K65" s="112"/>
    </row>
    <row r="66" spans="2:11" ht="13.15" customHeight="1" x14ac:dyDescent="0.25">
      <c r="B66" s="42"/>
      <c r="F66" s="112"/>
      <c r="G66" s="112"/>
      <c r="J66" s="112"/>
      <c r="K66" s="112"/>
    </row>
    <row r="67" spans="2:11" ht="13.15" customHeight="1" x14ac:dyDescent="0.25">
      <c r="F67" s="112"/>
      <c r="G67" s="112"/>
      <c r="J67" s="112"/>
      <c r="K67" s="112"/>
    </row>
    <row r="68" spans="2:11" ht="13.15" customHeight="1" x14ac:dyDescent="0.25">
      <c r="K68" s="112"/>
    </row>
    <row r="69" spans="2:11" ht="13.15" customHeight="1" x14ac:dyDescent="0.25">
      <c r="B69" s="42"/>
      <c r="K69" s="112"/>
    </row>
    <row r="70" spans="2:11" ht="13.15" customHeight="1" x14ac:dyDescent="0.25">
      <c r="K70" s="112"/>
    </row>
    <row r="71" spans="2:11" ht="13.15" customHeight="1" x14ac:dyDescent="0.25">
      <c r="B71" s="4"/>
      <c r="K71" s="112"/>
    </row>
    <row r="72" spans="2:11" ht="13.15" customHeight="1" x14ac:dyDescent="0.25">
      <c r="D72" s="52"/>
      <c r="F72" s="112"/>
      <c r="G72" s="112"/>
      <c r="J72" s="112"/>
      <c r="K72" s="112"/>
    </row>
    <row r="73" spans="2:11" x14ac:dyDescent="0.25">
      <c r="B73" s="113"/>
      <c r="C73" s="49"/>
      <c r="D73" s="52"/>
      <c r="F73" s="112"/>
      <c r="G73" s="112"/>
      <c r="J73" s="112"/>
      <c r="K73" s="112"/>
    </row>
    <row r="74" spans="2:11" x14ac:dyDescent="0.25">
      <c r="B74" s="42"/>
      <c r="D74" s="52"/>
      <c r="J74" s="112"/>
      <c r="K74" s="112"/>
    </row>
    <row r="75" spans="2:11" x14ac:dyDescent="0.25">
      <c r="D75" s="129"/>
      <c r="E75" s="129"/>
      <c r="F75" s="129"/>
      <c r="G75" s="129"/>
      <c r="H75" s="129"/>
      <c r="I75" s="129"/>
      <c r="J75" s="112"/>
      <c r="K75" s="112"/>
    </row>
    <row r="76" spans="2:11" x14ac:dyDescent="0.25">
      <c r="C76" s="40"/>
      <c r="E76" s="53"/>
      <c r="F76" s="112"/>
      <c r="G76" s="112"/>
      <c r="J76" s="112"/>
      <c r="K76" s="112"/>
    </row>
    <row r="77" spans="2:11" x14ac:dyDescent="0.25">
      <c r="B77" s="42"/>
      <c r="C77" s="43"/>
      <c r="E77" s="44"/>
      <c r="F77" s="112"/>
      <c r="G77" s="112"/>
      <c r="J77" s="112"/>
      <c r="K77" s="112"/>
    </row>
    <row r="78" spans="2:11" x14ac:dyDescent="0.25">
      <c r="F78" s="112"/>
      <c r="G78" s="112"/>
      <c r="J78" s="112"/>
      <c r="K78" s="112"/>
    </row>
    <row r="79" spans="2:11" x14ac:dyDescent="0.25">
      <c r="F79" s="112"/>
      <c r="G79" s="112"/>
      <c r="J79" s="112"/>
      <c r="K79" s="112"/>
    </row>
    <row r="80" spans="2:11" x14ac:dyDescent="0.25">
      <c r="B80" s="42"/>
      <c r="F80" s="112"/>
      <c r="G80" s="112"/>
      <c r="J80" s="112"/>
      <c r="K80" s="112"/>
    </row>
    <row r="81" spans="2:11" x14ac:dyDescent="0.25">
      <c r="F81" s="112"/>
      <c r="G81" s="112"/>
      <c r="J81" s="112"/>
      <c r="K81" s="112"/>
    </row>
    <row r="82" spans="2:11" x14ac:dyDescent="0.25">
      <c r="B82" s="113"/>
      <c r="C82" s="26"/>
      <c r="D82" s="50"/>
      <c r="E82" s="54"/>
      <c r="F82" s="112"/>
      <c r="G82" s="112"/>
      <c r="J82" s="112"/>
      <c r="K82" s="112"/>
    </row>
    <row r="83" spans="2:11" x14ac:dyDescent="0.25">
      <c r="B83" s="42"/>
      <c r="C83" s="43"/>
      <c r="E83" s="44"/>
      <c r="F83" s="112"/>
      <c r="G83" s="112"/>
      <c r="J83" s="112"/>
      <c r="K83" s="112"/>
    </row>
  </sheetData>
  <mergeCells count="5">
    <mergeCell ref="D75:I75"/>
    <mergeCell ref="B4:G4"/>
    <mergeCell ref="B5:G5"/>
    <mergeCell ref="C7:E7"/>
    <mergeCell ref="F7:G7"/>
  </mergeCells>
  <phoneticPr fontId="1" type="noConversion"/>
  <pageMargins left="0.78740157480314965" right="0.78740157480314965" top="0.98425196850393704" bottom="0.98425196850393704" header="0" footer="0.78740157480314965"/>
  <pageSetup paperSize="9" scale="95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3"/>
  <sheetViews>
    <sheetView topLeftCell="A4" zoomScaleNormal="100" workbookViewId="0">
      <selection activeCell="A28" sqref="A28"/>
    </sheetView>
  </sheetViews>
  <sheetFormatPr defaultColWidth="9.140625" defaultRowHeight="13.5" x14ac:dyDescent="0.25"/>
  <cols>
    <col min="1" max="1" width="26.28515625" style="112" customWidth="1"/>
    <col min="2" max="2" width="10.42578125" style="112" customWidth="1"/>
    <col min="3" max="3" width="9.85546875" style="112" customWidth="1"/>
    <col min="4" max="4" width="10.140625" style="112" customWidth="1"/>
    <col min="5" max="5" width="9.85546875" style="1" customWidth="1"/>
    <col min="6" max="6" width="10.140625" style="1" customWidth="1"/>
    <col min="7" max="7" width="10.7109375" style="1" customWidth="1"/>
    <col min="8" max="8" width="24.28515625" style="112" customWidth="1"/>
    <col min="9" max="9" width="7.5703125" style="112" customWidth="1"/>
    <col min="10" max="10" width="8.7109375" style="112" customWidth="1"/>
    <col min="11" max="11" width="10.5703125" style="112" bestFit="1" customWidth="1"/>
    <col min="12" max="12" width="7.85546875" style="114" customWidth="1"/>
    <col min="13" max="13" width="3.5703125" style="114" customWidth="1"/>
    <col min="14" max="14" width="7.7109375" style="114" customWidth="1"/>
    <col min="15" max="15" width="12.5703125" style="114" customWidth="1"/>
    <col min="16" max="16" width="3.5703125" style="114" customWidth="1"/>
    <col min="17" max="17" width="8.140625" style="114" customWidth="1"/>
    <col min="18" max="16384" width="9.140625" style="112"/>
  </cols>
  <sheetData>
    <row r="1" spans="1:17" ht="12" customHeight="1" x14ac:dyDescent="0.25">
      <c r="A1" s="113" t="s">
        <v>93</v>
      </c>
    </row>
    <row r="2" spans="1:17" ht="12" customHeight="1" x14ac:dyDescent="0.25">
      <c r="A2" s="4" t="s">
        <v>94</v>
      </c>
    </row>
    <row r="3" spans="1:17" ht="12" customHeight="1" x14ac:dyDescent="0.25">
      <c r="A3" s="55"/>
      <c r="B3" s="5"/>
      <c r="C3" s="5"/>
      <c r="D3" s="5"/>
      <c r="E3" s="43"/>
      <c r="F3" s="43"/>
      <c r="G3" s="43"/>
      <c r="H3" s="56"/>
      <c r="I3" s="56"/>
      <c r="J3" s="56"/>
      <c r="L3" s="57"/>
      <c r="M3" s="57"/>
      <c r="N3" s="57"/>
      <c r="O3" s="57"/>
      <c r="P3" s="57"/>
      <c r="Q3" s="57"/>
    </row>
    <row r="4" spans="1:17" ht="12" customHeight="1" x14ac:dyDescent="0.25">
      <c r="A4" s="113" t="s">
        <v>198</v>
      </c>
      <c r="E4" s="43"/>
      <c r="F4" s="43"/>
      <c r="G4" s="43"/>
      <c r="H4" s="56"/>
      <c r="I4" s="56"/>
      <c r="J4" s="56"/>
      <c r="L4" s="57"/>
      <c r="M4" s="57"/>
      <c r="N4" s="57"/>
      <c r="O4" s="57"/>
      <c r="P4" s="57"/>
      <c r="Q4" s="57"/>
    </row>
    <row r="5" spans="1:17" ht="12" customHeight="1" x14ac:dyDescent="0.25">
      <c r="A5" s="4" t="s">
        <v>199</v>
      </c>
      <c r="E5" s="43"/>
      <c r="F5" s="43"/>
      <c r="G5" s="43"/>
      <c r="H5" s="56"/>
      <c r="I5" s="56"/>
      <c r="J5" s="56"/>
      <c r="L5" s="57"/>
      <c r="M5" s="57"/>
      <c r="N5" s="57"/>
      <c r="O5" s="57"/>
      <c r="P5" s="57"/>
      <c r="Q5" s="57"/>
    </row>
    <row r="6" spans="1:17" ht="3.95" hidden="1" customHeight="1" x14ac:dyDescent="0.25">
      <c r="A6" s="58"/>
    </row>
    <row r="7" spans="1:17" ht="39.6" customHeight="1" x14ac:dyDescent="0.25">
      <c r="A7" s="59"/>
      <c r="B7" s="137" t="s">
        <v>200</v>
      </c>
      <c r="C7" s="138"/>
      <c r="D7" s="139"/>
      <c r="E7" s="140" t="s">
        <v>201</v>
      </c>
      <c r="F7" s="141"/>
      <c r="G7" s="142"/>
      <c r="H7" s="9"/>
      <c r="L7" s="143"/>
      <c r="M7" s="143"/>
      <c r="N7" s="143"/>
      <c r="O7" s="143"/>
      <c r="P7" s="143"/>
      <c r="Q7" s="143"/>
    </row>
    <row r="8" spans="1:17" ht="31.15" customHeight="1" thickBot="1" x14ac:dyDescent="0.3">
      <c r="A8" s="60"/>
      <c r="B8" s="61" t="s">
        <v>104</v>
      </c>
      <c r="C8" s="61" t="s">
        <v>105</v>
      </c>
      <c r="D8" s="61" t="s">
        <v>106</v>
      </c>
      <c r="E8" s="61" t="s">
        <v>104</v>
      </c>
      <c r="F8" s="61" t="s">
        <v>105</v>
      </c>
      <c r="G8" s="61" t="s">
        <v>106</v>
      </c>
      <c r="H8" s="15"/>
      <c r="L8" s="144"/>
      <c r="M8" s="144"/>
      <c r="N8" s="144"/>
      <c r="O8" s="144"/>
      <c r="P8" s="144"/>
      <c r="Q8" s="144"/>
    </row>
    <row r="9" spans="1:17" ht="12" customHeight="1" thickTop="1" x14ac:dyDescent="0.25">
      <c r="A9" s="62"/>
      <c r="B9" s="63"/>
      <c r="C9" s="64"/>
      <c r="D9" s="65"/>
      <c r="E9" s="66"/>
      <c r="F9" s="66"/>
      <c r="G9" s="18"/>
      <c r="I9" s="112" t="s">
        <v>0</v>
      </c>
      <c r="L9" s="67"/>
      <c r="M9" s="67"/>
      <c r="N9" s="67"/>
      <c r="O9" s="67"/>
      <c r="P9" s="67"/>
      <c r="Q9" s="67"/>
    </row>
    <row r="10" spans="1:17" ht="16.149999999999999" customHeight="1" x14ac:dyDescent="0.25">
      <c r="A10" s="68" t="s">
        <v>100</v>
      </c>
      <c r="B10" s="116">
        <v>18729507.800000001</v>
      </c>
      <c r="C10" s="117">
        <v>8726423</v>
      </c>
      <c r="D10" s="118">
        <v>10003084.800000001</v>
      </c>
      <c r="E10" s="69">
        <v>107.49365724841375</v>
      </c>
      <c r="F10" s="69">
        <v>97.169169269484939</v>
      </c>
      <c r="G10" s="70">
        <v>118.47537940699094</v>
      </c>
      <c r="H10" s="119" t="s">
        <v>101</v>
      </c>
      <c r="J10" s="124"/>
      <c r="K10" s="124"/>
      <c r="L10" s="71"/>
      <c r="M10" s="71"/>
      <c r="N10" s="71"/>
      <c r="O10" s="71"/>
      <c r="P10" s="71"/>
      <c r="Q10" s="67"/>
    </row>
    <row r="11" spans="1:17" s="4" customFormat="1" ht="16.149999999999999" customHeight="1" x14ac:dyDescent="0.25">
      <c r="A11" s="115" t="s">
        <v>107</v>
      </c>
      <c r="B11" s="116">
        <v>296803</v>
      </c>
      <c r="C11" s="117">
        <v>48212</v>
      </c>
      <c r="D11" s="118">
        <v>248591</v>
      </c>
      <c r="E11" s="69">
        <v>123.3</v>
      </c>
      <c r="F11" s="126">
        <v>88.8</v>
      </c>
      <c r="G11" s="70">
        <v>133.4</v>
      </c>
      <c r="H11" s="119" t="s">
        <v>108</v>
      </c>
      <c r="I11" s="112"/>
      <c r="J11" s="42"/>
      <c r="K11" s="42"/>
      <c r="L11" s="71"/>
      <c r="M11" s="71"/>
      <c r="N11" s="71"/>
      <c r="O11" s="73"/>
      <c r="P11" s="71"/>
      <c r="Q11" s="42"/>
    </row>
    <row r="12" spans="1:17" s="113" customFormat="1" ht="16.149999999999999" customHeight="1" x14ac:dyDescent="0.25">
      <c r="A12" s="124" t="s">
        <v>31</v>
      </c>
      <c r="B12" s="120">
        <v>16305</v>
      </c>
      <c r="C12" s="121">
        <v>16305</v>
      </c>
      <c r="D12" s="122" t="s">
        <v>86</v>
      </c>
      <c r="E12" s="126">
        <v>34.799999999999997</v>
      </c>
      <c r="F12" s="126">
        <v>36.5</v>
      </c>
      <c r="G12" s="79" t="s">
        <v>86</v>
      </c>
      <c r="H12" s="77" t="s">
        <v>117</v>
      </c>
      <c r="I12" s="112"/>
      <c r="J12" s="115"/>
      <c r="K12" s="115"/>
      <c r="L12" s="75"/>
      <c r="M12" s="75"/>
      <c r="N12" s="76" t="s">
        <v>139</v>
      </c>
      <c r="O12" s="76" t="s">
        <v>140</v>
      </c>
      <c r="P12" s="75"/>
      <c r="Q12" s="115"/>
    </row>
    <row r="13" spans="1:17" ht="16.149999999999999" customHeight="1" x14ac:dyDescent="0.25">
      <c r="A13" s="124" t="s">
        <v>133</v>
      </c>
      <c r="B13" s="120">
        <v>1000</v>
      </c>
      <c r="C13" s="121">
        <v>1000</v>
      </c>
      <c r="D13" s="122" t="s">
        <v>86</v>
      </c>
      <c r="E13" s="74">
        <v>64.099999999999994</v>
      </c>
      <c r="F13" s="74" t="s">
        <v>86</v>
      </c>
      <c r="G13" s="74" t="s">
        <v>86</v>
      </c>
      <c r="H13" s="77" t="s">
        <v>18</v>
      </c>
      <c r="J13" s="124"/>
      <c r="K13" s="124"/>
      <c r="L13" s="75"/>
      <c r="M13" s="75"/>
      <c r="N13" s="78" t="e">
        <f>#REF!</f>
        <v>#REF!</v>
      </c>
      <c r="O13" s="78" t="e">
        <f>D10=#REF!</f>
        <v>#REF!</v>
      </c>
      <c r="P13" s="75"/>
      <c r="Q13" s="75"/>
    </row>
    <row r="14" spans="1:17" ht="16.149999999999999" customHeight="1" x14ac:dyDescent="0.25">
      <c r="A14" s="124" t="s">
        <v>134</v>
      </c>
      <c r="B14" s="120">
        <v>2948</v>
      </c>
      <c r="C14" s="121">
        <v>1129</v>
      </c>
      <c r="D14" s="122">
        <v>1819</v>
      </c>
      <c r="E14" s="74" t="s">
        <v>86</v>
      </c>
      <c r="F14" s="74" t="s">
        <v>86</v>
      </c>
      <c r="G14" s="79" t="s">
        <v>86</v>
      </c>
      <c r="H14" s="77" t="s">
        <v>19</v>
      </c>
      <c r="J14" s="124"/>
      <c r="K14" s="124"/>
      <c r="M14" s="80"/>
      <c r="N14" s="76" t="s">
        <v>139</v>
      </c>
      <c r="O14" s="76" t="s">
        <v>140</v>
      </c>
      <c r="P14" s="80"/>
    </row>
    <row r="15" spans="1:17" s="4" customFormat="1" ht="16.149999999999999" customHeight="1" x14ac:dyDescent="0.25">
      <c r="A15" s="124" t="s">
        <v>41</v>
      </c>
      <c r="B15" s="120">
        <v>276550</v>
      </c>
      <c r="C15" s="121">
        <v>29778</v>
      </c>
      <c r="D15" s="122">
        <v>246772</v>
      </c>
      <c r="E15" s="81">
        <v>159.19999999999999</v>
      </c>
      <c r="F15" s="79" t="s">
        <v>190</v>
      </c>
      <c r="G15" s="125">
        <v>143.1</v>
      </c>
      <c r="H15" s="123" t="s">
        <v>20</v>
      </c>
      <c r="I15" s="112"/>
      <c r="J15" s="42"/>
      <c r="K15" s="42"/>
      <c r="M15" s="41"/>
      <c r="N15" s="78">
        <f>C10</f>
        <v>8726423</v>
      </c>
      <c r="O15" s="78">
        <f>D10</f>
        <v>10003084.800000001</v>
      </c>
      <c r="P15" s="41"/>
    </row>
    <row r="16" spans="1:17" s="113" customFormat="1" ht="16.149999999999999" customHeight="1" x14ac:dyDescent="0.25">
      <c r="A16" s="115" t="s">
        <v>109</v>
      </c>
      <c r="B16" s="116">
        <v>558739</v>
      </c>
      <c r="C16" s="117">
        <v>558739</v>
      </c>
      <c r="D16" s="118" t="s">
        <v>86</v>
      </c>
      <c r="E16" s="79" t="s">
        <v>190</v>
      </c>
      <c r="F16" s="79" t="s">
        <v>190</v>
      </c>
      <c r="G16" s="70" t="s">
        <v>86</v>
      </c>
      <c r="H16" s="119" t="s">
        <v>110</v>
      </c>
      <c r="I16" s="112"/>
      <c r="J16" s="115"/>
      <c r="K16" s="115"/>
      <c r="M16" s="82"/>
      <c r="N16" s="83"/>
      <c r="O16" s="84"/>
      <c r="P16" s="82"/>
    </row>
    <row r="17" spans="1:17" ht="16.149999999999999" customHeight="1" x14ac:dyDescent="0.25">
      <c r="A17" s="115" t="s">
        <v>111</v>
      </c>
      <c r="B17" s="116">
        <v>886896</v>
      </c>
      <c r="C17" s="117">
        <v>692867</v>
      </c>
      <c r="D17" s="118">
        <v>194029</v>
      </c>
      <c r="E17" s="72">
        <v>104.5</v>
      </c>
      <c r="F17" s="72">
        <v>93.9</v>
      </c>
      <c r="G17" s="70">
        <v>174.9</v>
      </c>
      <c r="H17" s="119" t="s">
        <v>112</v>
      </c>
      <c r="J17" s="124"/>
      <c r="K17" s="124"/>
      <c r="M17" s="85"/>
      <c r="N17" s="85"/>
      <c r="P17" s="85"/>
    </row>
    <row r="18" spans="1:17" s="4" customFormat="1" ht="16.149999999999999" customHeight="1" x14ac:dyDescent="0.25">
      <c r="A18" s="124" t="s">
        <v>135</v>
      </c>
      <c r="B18" s="120">
        <v>284460</v>
      </c>
      <c r="C18" s="121">
        <v>90431</v>
      </c>
      <c r="D18" s="122">
        <v>194029</v>
      </c>
      <c r="E18" s="126">
        <v>223.7</v>
      </c>
      <c r="F18" s="79" t="s">
        <v>190</v>
      </c>
      <c r="G18" s="125">
        <v>174.9</v>
      </c>
      <c r="H18" s="123" t="s">
        <v>21</v>
      </c>
      <c r="I18" s="112"/>
      <c r="J18" s="42"/>
      <c r="K18" s="42"/>
      <c r="M18" s="41"/>
      <c r="N18" s="41"/>
      <c r="P18" s="41"/>
    </row>
    <row r="19" spans="1:17" s="113" customFormat="1" ht="16.149999999999999" customHeight="1" x14ac:dyDescent="0.25">
      <c r="A19" s="124" t="s">
        <v>136</v>
      </c>
      <c r="B19" s="120">
        <v>602436</v>
      </c>
      <c r="C19" s="121">
        <v>602436</v>
      </c>
      <c r="D19" s="122" t="s">
        <v>86</v>
      </c>
      <c r="E19" s="126">
        <v>83.6</v>
      </c>
      <c r="F19" s="126">
        <v>83.6</v>
      </c>
      <c r="G19" s="125" t="s">
        <v>86</v>
      </c>
      <c r="H19" s="123" t="s">
        <v>22</v>
      </c>
      <c r="I19" s="112"/>
      <c r="J19" s="115"/>
      <c r="K19" s="115"/>
      <c r="M19" s="114"/>
      <c r="N19" s="114"/>
      <c r="P19" s="114"/>
    </row>
    <row r="20" spans="1:17" s="113" customFormat="1" ht="16.149999999999999" customHeight="1" x14ac:dyDescent="0.25">
      <c r="A20" s="124" t="s">
        <v>196</v>
      </c>
      <c r="B20" s="120" t="s">
        <v>86</v>
      </c>
      <c r="C20" s="121" t="s">
        <v>86</v>
      </c>
      <c r="D20" s="122" t="s">
        <v>86</v>
      </c>
      <c r="E20" s="126" t="s">
        <v>86</v>
      </c>
      <c r="F20" s="126" t="s">
        <v>86</v>
      </c>
      <c r="G20" s="125" t="s">
        <v>86</v>
      </c>
      <c r="H20" s="123" t="s">
        <v>197</v>
      </c>
      <c r="I20" s="112"/>
      <c r="J20" s="115"/>
      <c r="K20" s="115"/>
      <c r="M20" s="114"/>
      <c r="N20" s="114"/>
      <c r="P20" s="114"/>
    </row>
    <row r="21" spans="1:17" s="113" customFormat="1" ht="16.149999999999999" customHeight="1" x14ac:dyDescent="0.25">
      <c r="A21" s="115" t="s">
        <v>113</v>
      </c>
      <c r="B21" s="116">
        <v>16119478.800000001</v>
      </c>
      <c r="C21" s="117">
        <v>6559014</v>
      </c>
      <c r="D21" s="118">
        <v>9560464.8000000007</v>
      </c>
      <c r="E21" s="72">
        <v>103.184132276605</v>
      </c>
      <c r="F21" s="72">
        <v>86.717622691490305</v>
      </c>
      <c r="G21" s="70">
        <v>118.63965156384501</v>
      </c>
      <c r="H21" s="119" t="s">
        <v>114</v>
      </c>
      <c r="I21" s="112"/>
      <c r="J21" s="115"/>
      <c r="K21" s="115"/>
      <c r="M21" s="85"/>
      <c r="N21" s="85"/>
      <c r="P21" s="85"/>
    </row>
    <row r="22" spans="1:17" ht="16.149999999999999" customHeight="1" x14ac:dyDescent="0.25">
      <c r="A22" s="124" t="s">
        <v>137</v>
      </c>
      <c r="B22" s="120">
        <v>1430677</v>
      </c>
      <c r="C22" s="121">
        <v>556350</v>
      </c>
      <c r="D22" s="122">
        <v>874327</v>
      </c>
      <c r="E22" s="126">
        <v>99.3</v>
      </c>
      <c r="F22" s="126">
        <v>71.8</v>
      </c>
      <c r="G22" s="125">
        <v>131.19999999999999</v>
      </c>
      <c r="H22" s="123" t="s">
        <v>23</v>
      </c>
      <c r="J22" s="124"/>
      <c r="K22" s="124"/>
      <c r="P22" s="41"/>
    </row>
    <row r="23" spans="1:17" s="4" customFormat="1" ht="16.149999999999999" customHeight="1" x14ac:dyDescent="0.25">
      <c r="A23" s="124" t="s">
        <v>75</v>
      </c>
      <c r="B23" s="120">
        <v>5829630</v>
      </c>
      <c r="C23" s="121">
        <v>5187413</v>
      </c>
      <c r="D23" s="122">
        <v>642217</v>
      </c>
      <c r="E23" s="126">
        <v>87.7</v>
      </c>
      <c r="F23" s="126">
        <v>88.9</v>
      </c>
      <c r="G23" s="125">
        <v>78.7</v>
      </c>
      <c r="H23" s="123" t="s">
        <v>24</v>
      </c>
      <c r="I23" s="112"/>
      <c r="J23" s="42"/>
      <c r="K23" s="42"/>
      <c r="M23" s="114"/>
      <c r="N23" s="114"/>
      <c r="P23" s="114"/>
    </row>
    <row r="24" spans="1:17" s="113" customFormat="1" ht="16.149999999999999" customHeight="1" x14ac:dyDescent="0.25">
      <c r="A24" s="124" t="s">
        <v>77</v>
      </c>
      <c r="B24" s="120">
        <v>8567170.8000000007</v>
      </c>
      <c r="C24" s="121">
        <v>815251</v>
      </c>
      <c r="D24" s="122">
        <v>7751919.7999999998</v>
      </c>
      <c r="E24" s="126">
        <v>119.8</v>
      </c>
      <c r="F24" s="126">
        <v>66.099999999999994</v>
      </c>
      <c r="G24" s="125">
        <v>131</v>
      </c>
      <c r="H24" s="123" t="s">
        <v>25</v>
      </c>
      <c r="I24" s="112"/>
      <c r="J24" s="115"/>
      <c r="K24" s="115"/>
      <c r="M24" s="114"/>
      <c r="N24" s="114"/>
      <c r="P24" s="114"/>
    </row>
    <row r="25" spans="1:17" ht="16.149999999999999" customHeight="1" x14ac:dyDescent="0.25">
      <c r="A25" s="124" t="s">
        <v>138</v>
      </c>
      <c r="B25" s="120">
        <v>292001</v>
      </c>
      <c r="C25" s="121" t="s">
        <v>86</v>
      </c>
      <c r="D25" s="122">
        <v>292001</v>
      </c>
      <c r="E25" s="126">
        <v>45.467299469653803</v>
      </c>
      <c r="F25" s="74" t="s">
        <v>86</v>
      </c>
      <c r="G25" s="125">
        <v>45.467299469653803</v>
      </c>
      <c r="H25" s="123" t="s">
        <v>26</v>
      </c>
      <c r="J25" s="124"/>
      <c r="K25" s="124"/>
      <c r="P25" s="86"/>
    </row>
    <row r="26" spans="1:17" s="4" customFormat="1" ht="16.149999999999999" customHeight="1" x14ac:dyDescent="0.25">
      <c r="A26" s="115" t="s">
        <v>115</v>
      </c>
      <c r="B26" s="116">
        <v>867591</v>
      </c>
      <c r="C26" s="117">
        <v>867591</v>
      </c>
      <c r="D26" s="118" t="s">
        <v>86</v>
      </c>
      <c r="E26" s="72">
        <v>141.9</v>
      </c>
      <c r="F26" s="72">
        <v>141.9</v>
      </c>
      <c r="G26" s="70" t="s">
        <v>86</v>
      </c>
      <c r="H26" s="119" t="s">
        <v>116</v>
      </c>
      <c r="I26" s="112"/>
      <c r="J26" s="42"/>
      <c r="K26" s="42"/>
      <c r="M26" s="85"/>
      <c r="N26" s="85"/>
      <c r="P26" s="85"/>
    </row>
    <row r="27" spans="1:17" s="113" customFormat="1" ht="16.149999999999999" customHeight="1" x14ac:dyDescent="0.25">
      <c r="A27" s="124" t="s">
        <v>78</v>
      </c>
      <c r="B27" s="120">
        <v>1500</v>
      </c>
      <c r="C27" s="121">
        <v>1500</v>
      </c>
      <c r="D27" s="122" t="s">
        <v>86</v>
      </c>
      <c r="E27" s="126">
        <v>100</v>
      </c>
      <c r="F27" s="126">
        <v>100</v>
      </c>
      <c r="G27" s="125" t="s">
        <v>86</v>
      </c>
      <c r="H27" s="123" t="s">
        <v>27</v>
      </c>
      <c r="I27" s="112"/>
      <c r="J27" s="115"/>
      <c r="K27" s="115"/>
      <c r="M27" s="41"/>
      <c r="N27" s="41"/>
      <c r="P27" s="41"/>
    </row>
    <row r="28" spans="1:17" ht="16.149999999999999" customHeight="1" x14ac:dyDescent="0.25">
      <c r="A28" s="124" t="s">
        <v>82</v>
      </c>
      <c r="B28" s="120">
        <v>866091</v>
      </c>
      <c r="C28" s="121">
        <v>866091</v>
      </c>
      <c r="D28" s="122" t="s">
        <v>86</v>
      </c>
      <c r="E28" s="126">
        <v>142</v>
      </c>
      <c r="F28" s="126">
        <v>142</v>
      </c>
      <c r="G28" s="125" t="s">
        <v>86</v>
      </c>
      <c r="H28" s="123" t="s">
        <v>28</v>
      </c>
      <c r="J28" s="124"/>
      <c r="K28" s="124"/>
    </row>
    <row r="29" spans="1:17" s="113" customFormat="1" ht="12" customHeight="1" x14ac:dyDescent="0.25">
      <c r="B29" s="87"/>
      <c r="C29" s="26"/>
      <c r="D29" s="26"/>
      <c r="E29" s="66"/>
      <c r="F29" s="66"/>
      <c r="G29" s="66"/>
      <c r="H29" s="112"/>
      <c r="I29" s="112"/>
      <c r="J29" s="115"/>
      <c r="K29" s="115"/>
      <c r="L29" s="114"/>
      <c r="M29" s="114"/>
      <c r="N29" s="114"/>
      <c r="O29" s="114"/>
      <c r="P29" s="114"/>
      <c r="Q29" s="114"/>
    </row>
    <row r="30" spans="1:17" s="4" customFormat="1" ht="12" customHeight="1" x14ac:dyDescent="0.25">
      <c r="A30" s="42"/>
      <c r="B30" s="128"/>
      <c r="C30" s="128"/>
      <c r="D30" s="128"/>
      <c r="E30" s="1"/>
      <c r="F30" s="1"/>
      <c r="G30" s="1"/>
      <c r="H30" s="112"/>
      <c r="I30" s="112"/>
      <c r="J30" s="42"/>
      <c r="K30" s="42"/>
      <c r="L30" s="114"/>
      <c r="M30" s="114"/>
      <c r="N30" s="114"/>
      <c r="O30" s="114"/>
      <c r="P30" s="114"/>
      <c r="Q30" s="114"/>
    </row>
    <row r="31" spans="1:17" ht="12" customHeight="1" x14ac:dyDescent="0.25">
      <c r="A31" s="110" t="s">
        <v>191</v>
      </c>
      <c r="B31" s="26"/>
      <c r="C31" s="26"/>
      <c r="D31" s="26"/>
      <c r="E31" s="26"/>
      <c r="F31" s="26"/>
      <c r="G31" s="26"/>
      <c r="H31" s="75"/>
      <c r="I31" s="75"/>
      <c r="J31" s="124"/>
      <c r="K31" s="124"/>
      <c r="L31" s="75"/>
      <c r="M31" s="75"/>
      <c r="N31" s="75"/>
      <c r="O31" s="75"/>
      <c r="P31" s="75"/>
      <c r="Q31" s="75"/>
    </row>
    <row r="32" spans="1:17" s="113" customFormat="1" ht="12" customHeight="1" x14ac:dyDescent="0.25">
      <c r="A32" s="111" t="s">
        <v>192</v>
      </c>
      <c r="B32" s="112"/>
      <c r="C32" s="112"/>
      <c r="D32" s="112"/>
      <c r="E32" s="26"/>
      <c r="F32" s="26"/>
      <c r="G32" s="26"/>
      <c r="H32" s="75"/>
      <c r="I32" s="75"/>
      <c r="J32" s="115"/>
      <c r="K32" s="115"/>
      <c r="L32" s="75"/>
      <c r="M32" s="75"/>
      <c r="N32" s="75"/>
      <c r="O32" s="75"/>
      <c r="P32" s="75"/>
      <c r="Q32" s="75"/>
    </row>
    <row r="33" spans="1:17" s="4" customFormat="1" ht="12" customHeight="1" x14ac:dyDescent="0.25">
      <c r="A33" s="124"/>
      <c r="B33" s="124"/>
      <c r="C33" s="124"/>
      <c r="D33" s="124"/>
      <c r="E33" s="128"/>
      <c r="F33" s="128"/>
      <c r="G33" s="128"/>
      <c r="H33" s="88"/>
      <c r="I33" s="88"/>
      <c r="J33" s="42"/>
      <c r="K33" s="42"/>
      <c r="L33" s="88"/>
      <c r="M33" s="88"/>
      <c r="N33" s="88"/>
      <c r="O33" s="88"/>
      <c r="P33" s="88"/>
      <c r="Q33" s="88"/>
    </row>
    <row r="34" spans="1:17" s="113" customFormat="1" ht="12" customHeight="1" x14ac:dyDescent="0.25">
      <c r="A34" s="115"/>
      <c r="B34" s="26"/>
      <c r="C34" s="26"/>
      <c r="D34" s="26"/>
      <c r="E34" s="26"/>
      <c r="F34" s="26"/>
      <c r="G34" s="26"/>
      <c r="H34" s="75"/>
      <c r="I34" s="75"/>
      <c r="J34" s="115"/>
      <c r="K34" s="115"/>
      <c r="L34" s="75"/>
      <c r="M34" s="75"/>
      <c r="N34" s="75"/>
      <c r="O34" s="75"/>
      <c r="P34" s="75"/>
      <c r="Q34" s="75"/>
    </row>
    <row r="35" spans="1:17" s="113" customFormat="1" ht="12" customHeight="1" x14ac:dyDescent="0.25">
      <c r="A35" s="115"/>
      <c r="B35" s="26"/>
      <c r="C35" s="26"/>
      <c r="D35" s="26"/>
      <c r="E35" s="26"/>
      <c r="F35" s="26"/>
      <c r="G35" s="26"/>
      <c r="H35" s="75"/>
      <c r="I35" s="75"/>
      <c r="J35" s="115"/>
      <c r="K35" s="115"/>
      <c r="L35" s="75"/>
      <c r="M35" s="75"/>
      <c r="N35" s="75"/>
      <c r="O35" s="75"/>
      <c r="P35" s="75"/>
      <c r="Q35" s="75"/>
    </row>
    <row r="36" spans="1:17" s="113" customFormat="1" ht="12" customHeight="1" x14ac:dyDescent="0.25">
      <c r="A36" s="115"/>
      <c r="B36" s="26"/>
      <c r="C36" s="26"/>
      <c r="D36" s="26"/>
      <c r="E36" s="26"/>
      <c r="F36" s="26"/>
      <c r="G36" s="26"/>
      <c r="H36" s="75"/>
      <c r="I36" s="75"/>
      <c r="J36" s="115"/>
      <c r="K36" s="115"/>
      <c r="L36" s="75"/>
      <c r="M36" s="75"/>
      <c r="N36" s="75"/>
      <c r="O36" s="75"/>
      <c r="P36" s="75"/>
      <c r="Q36" s="75"/>
    </row>
    <row r="37" spans="1:17" s="113" customFormat="1" ht="12" customHeight="1" x14ac:dyDescent="0.25">
      <c r="A37" s="115"/>
      <c r="B37" s="26"/>
      <c r="C37" s="26"/>
      <c r="D37" s="26"/>
      <c r="E37" s="26"/>
      <c r="F37" s="26"/>
      <c r="G37" s="26"/>
      <c r="H37" s="75"/>
      <c r="I37" s="75"/>
      <c r="J37" s="115"/>
      <c r="K37" s="115"/>
      <c r="L37" s="75"/>
      <c r="M37" s="75"/>
      <c r="N37" s="75"/>
      <c r="O37" s="75"/>
      <c r="P37" s="75"/>
      <c r="Q37" s="75"/>
    </row>
    <row r="38" spans="1:17" s="113" customFormat="1" ht="12" customHeight="1" x14ac:dyDescent="0.25">
      <c r="A38" s="113" t="s">
        <v>202</v>
      </c>
      <c r="B38" s="26"/>
      <c r="C38" s="26"/>
      <c r="D38" s="26"/>
      <c r="E38" s="26"/>
      <c r="F38" s="26"/>
      <c r="G38" s="26"/>
      <c r="H38" s="75"/>
      <c r="I38" s="75"/>
      <c r="J38" s="115"/>
      <c r="K38" s="115"/>
      <c r="L38" s="75"/>
      <c r="M38" s="75"/>
      <c r="N38" s="75"/>
      <c r="O38" s="75"/>
      <c r="P38" s="75"/>
      <c r="Q38" s="75"/>
    </row>
    <row r="39" spans="1:17" ht="13.15" customHeight="1" x14ac:dyDescent="0.25">
      <c r="A39" s="112" t="s">
        <v>203</v>
      </c>
      <c r="E39" s="112"/>
      <c r="F39" s="112"/>
      <c r="G39" s="112"/>
      <c r="L39" s="112"/>
      <c r="M39" s="112"/>
      <c r="N39" s="112"/>
      <c r="O39" s="112"/>
      <c r="P39" s="112"/>
      <c r="Q39" s="112"/>
    </row>
    <row r="40" spans="1:17" ht="13.15" customHeight="1" x14ac:dyDescent="0.25">
      <c r="E40" s="112"/>
      <c r="F40" s="112"/>
      <c r="G40" s="112"/>
      <c r="L40" s="112"/>
      <c r="M40" s="112"/>
      <c r="N40" s="112"/>
      <c r="O40" s="112"/>
      <c r="P40" s="112"/>
      <c r="Q40" s="112"/>
    </row>
    <row r="41" spans="1:17" ht="13.15" customHeight="1" x14ac:dyDescent="0.25">
      <c r="E41" s="112"/>
      <c r="F41" s="112"/>
      <c r="G41" s="112"/>
      <c r="L41" s="112"/>
      <c r="M41" s="112"/>
      <c r="N41" s="112"/>
      <c r="O41" s="112"/>
      <c r="P41" s="112"/>
      <c r="Q41" s="112"/>
    </row>
    <row r="42" spans="1:17" ht="13.15" customHeight="1" x14ac:dyDescent="0.25">
      <c r="E42" s="112"/>
      <c r="F42" s="112"/>
      <c r="G42" s="112"/>
      <c r="L42" s="112"/>
      <c r="M42" s="112"/>
      <c r="N42" s="112"/>
      <c r="O42" s="112"/>
      <c r="P42" s="112"/>
      <c r="Q42" s="112"/>
    </row>
    <row r="43" spans="1:17" ht="13.15" customHeight="1" x14ac:dyDescent="0.25">
      <c r="E43" s="112"/>
      <c r="F43" s="112"/>
      <c r="G43" s="112"/>
      <c r="L43" s="112"/>
      <c r="M43" s="112"/>
      <c r="N43" s="112"/>
      <c r="O43" s="112"/>
      <c r="P43" s="112"/>
      <c r="Q43" s="112"/>
    </row>
    <row r="44" spans="1:17" ht="13.15" customHeight="1" x14ac:dyDescent="0.25">
      <c r="E44" s="112"/>
      <c r="F44" s="112"/>
      <c r="G44" s="112"/>
      <c r="L44" s="112"/>
      <c r="M44" s="112"/>
      <c r="N44" s="112"/>
      <c r="O44" s="112"/>
      <c r="P44" s="112"/>
      <c r="Q44" s="112"/>
    </row>
    <row r="45" spans="1:17" ht="13.15" customHeight="1" x14ac:dyDescent="0.25">
      <c r="E45" s="112"/>
      <c r="F45" s="112"/>
      <c r="G45" s="112"/>
      <c r="L45" s="112"/>
      <c r="M45" s="112"/>
      <c r="N45" s="112"/>
      <c r="O45" s="112"/>
      <c r="P45" s="112"/>
      <c r="Q45" s="112"/>
    </row>
    <row r="46" spans="1:17" ht="13.15" customHeight="1" x14ac:dyDescent="0.25">
      <c r="E46" s="112"/>
      <c r="F46" s="112"/>
      <c r="G46" s="112"/>
      <c r="L46" s="112"/>
      <c r="M46" s="112"/>
      <c r="N46" s="112"/>
      <c r="O46" s="112"/>
      <c r="P46" s="112"/>
      <c r="Q46" s="112"/>
    </row>
    <row r="47" spans="1:17" ht="13.15" customHeight="1" x14ac:dyDescent="0.25">
      <c r="E47" s="112"/>
      <c r="F47" s="112"/>
      <c r="G47" s="112"/>
      <c r="L47" s="112"/>
      <c r="M47" s="112"/>
      <c r="N47" s="112"/>
      <c r="O47" s="112"/>
      <c r="P47" s="112"/>
      <c r="Q47" s="112"/>
    </row>
    <row r="48" spans="1:17" ht="13.15" customHeight="1" x14ac:dyDescent="0.25">
      <c r="E48" s="112"/>
      <c r="F48" s="112"/>
      <c r="G48" s="112"/>
      <c r="L48" s="112"/>
      <c r="M48" s="112"/>
      <c r="N48" s="112"/>
      <c r="O48" s="112"/>
      <c r="P48" s="112"/>
      <c r="Q48" s="112"/>
    </row>
    <row r="49" spans="1:17" ht="13.15" customHeight="1" x14ac:dyDescent="0.25">
      <c r="E49" s="112"/>
      <c r="F49" s="112"/>
      <c r="G49" s="112"/>
      <c r="L49" s="112"/>
      <c r="M49" s="112"/>
      <c r="N49" s="112"/>
      <c r="O49" s="112"/>
      <c r="P49" s="112"/>
      <c r="Q49" s="112"/>
    </row>
    <row r="50" spans="1:17" ht="13.15" customHeight="1" x14ac:dyDescent="0.25">
      <c r="E50" s="112"/>
      <c r="F50" s="112"/>
      <c r="G50" s="112"/>
      <c r="L50" s="112"/>
      <c r="M50" s="112"/>
      <c r="N50" s="112"/>
      <c r="O50" s="112"/>
      <c r="P50" s="112"/>
      <c r="Q50" s="112"/>
    </row>
    <row r="51" spans="1:17" ht="13.15" customHeight="1" x14ac:dyDescent="0.25">
      <c r="E51" s="112"/>
      <c r="F51" s="112"/>
      <c r="G51" s="112"/>
      <c r="L51" s="112"/>
      <c r="M51" s="112"/>
      <c r="N51" s="112"/>
      <c r="O51" s="112"/>
      <c r="P51" s="112"/>
      <c r="Q51" s="112"/>
    </row>
    <row r="52" spans="1:17" ht="13.15" customHeight="1" x14ac:dyDescent="0.25">
      <c r="E52" s="112"/>
      <c r="F52" s="112"/>
      <c r="G52" s="112"/>
      <c r="L52" s="112"/>
      <c r="M52" s="112"/>
      <c r="N52" s="112"/>
      <c r="O52" s="112"/>
      <c r="P52" s="112"/>
      <c r="Q52" s="112"/>
    </row>
    <row r="53" spans="1:17" ht="13.15" customHeight="1" x14ac:dyDescent="0.25">
      <c r="E53" s="112"/>
      <c r="F53" s="112"/>
      <c r="G53" s="112"/>
      <c r="L53" s="112"/>
      <c r="M53" s="112"/>
      <c r="N53" s="112"/>
      <c r="O53" s="112"/>
      <c r="P53" s="112"/>
      <c r="Q53" s="112"/>
    </row>
    <row r="54" spans="1:17" ht="13.15" customHeight="1" x14ac:dyDescent="0.25">
      <c r="E54" s="112"/>
      <c r="F54" s="112"/>
      <c r="G54" s="112"/>
      <c r="L54" s="112"/>
      <c r="M54" s="112"/>
      <c r="N54" s="112"/>
      <c r="O54" s="112"/>
      <c r="P54" s="112"/>
      <c r="Q54" s="112"/>
    </row>
    <row r="55" spans="1:17" ht="13.15" customHeight="1" x14ac:dyDescent="0.25">
      <c r="E55" s="112"/>
      <c r="F55" s="112"/>
      <c r="G55" s="112"/>
      <c r="L55" s="112"/>
      <c r="M55" s="112"/>
      <c r="N55" s="112"/>
      <c r="O55" s="112"/>
      <c r="P55" s="112"/>
      <c r="Q55" s="112"/>
    </row>
    <row r="56" spans="1:17" ht="13.15" customHeight="1" x14ac:dyDescent="0.25">
      <c r="E56" s="112"/>
      <c r="F56" s="112"/>
      <c r="G56" s="112"/>
      <c r="L56" s="112"/>
      <c r="M56" s="112"/>
      <c r="N56" s="112"/>
      <c r="O56" s="112"/>
      <c r="P56" s="112"/>
      <c r="Q56" s="112"/>
    </row>
    <row r="58" spans="1:17" x14ac:dyDescent="0.25">
      <c r="A58" s="89"/>
    </row>
    <row r="59" spans="1:17" x14ac:dyDescent="0.25">
      <c r="A59" s="89"/>
    </row>
    <row r="62" spans="1:17" x14ac:dyDescent="0.25">
      <c r="A62" s="90"/>
      <c r="B62" s="90"/>
      <c r="C62" s="90"/>
      <c r="D62" s="90"/>
      <c r="E62" s="91"/>
      <c r="F62" s="91"/>
      <c r="G62" s="91"/>
      <c r="H62" s="90"/>
    </row>
    <row r="63" spans="1:17" x14ac:dyDescent="0.25">
      <c r="K63" s="112" t="s">
        <v>141</v>
      </c>
    </row>
  </sheetData>
  <mergeCells count="6">
    <mergeCell ref="B7:D7"/>
    <mergeCell ref="E7:G7"/>
    <mergeCell ref="L7:Q7"/>
    <mergeCell ref="L8:M8"/>
    <mergeCell ref="N8:O8"/>
    <mergeCell ref="P8:Q8"/>
  </mergeCells>
  <phoneticPr fontId="0" type="noConversion"/>
  <printOptions horizontalCentered="1"/>
  <pageMargins left="0.78740157480314965" right="0.78740157480314965" top="0.98425196850393704" bottom="0.98425196850393704" header="0" footer="0.78740157480314965"/>
  <pageSetup paperSize="9" scale="80" orientation="portrait" r:id="rId1"/>
  <headerFooter alignWithMargins="0">
    <oddFooter xml:space="preserve">&amp;C&amp;"Arial CE,Bold"&amp;10 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5"/>
  <sheetViews>
    <sheetView workbookViewId="0">
      <selection activeCell="H14" sqref="H14"/>
    </sheetView>
  </sheetViews>
  <sheetFormatPr defaultColWidth="9.140625" defaultRowHeight="13.5" x14ac:dyDescent="0.25"/>
  <cols>
    <col min="1" max="1" width="31.28515625" style="112" customWidth="1"/>
    <col min="2" max="4" width="8.85546875" style="112" customWidth="1"/>
    <col min="5" max="7" width="8.85546875" style="33" customWidth="1"/>
    <col min="8" max="8" width="26.42578125" style="112" customWidth="1"/>
    <col min="9" max="9" width="8" style="112" customWidth="1"/>
    <col min="10" max="10" width="6" style="112" customWidth="1"/>
    <col min="11" max="11" width="9.140625" style="112"/>
    <col min="12" max="12" width="9.5703125" style="112" customWidth="1"/>
    <col min="13" max="13" width="10.28515625" style="112" customWidth="1"/>
    <col min="14" max="16384" width="9.140625" style="112"/>
  </cols>
  <sheetData>
    <row r="1" spans="1:22" ht="12" customHeight="1" x14ac:dyDescent="0.25">
      <c r="A1" s="113" t="s">
        <v>93</v>
      </c>
    </row>
    <row r="2" spans="1:22" ht="12" customHeight="1" x14ac:dyDescent="0.25">
      <c r="A2" s="4" t="s">
        <v>94</v>
      </c>
    </row>
    <row r="3" spans="1:22" ht="12" customHeight="1" x14ac:dyDescent="0.25"/>
    <row r="4" spans="1:22" x14ac:dyDescent="0.25">
      <c r="A4" s="113" t="s">
        <v>204</v>
      </c>
      <c r="H4" s="112" t="s">
        <v>0</v>
      </c>
    </row>
    <row r="5" spans="1:22" x14ac:dyDescent="0.25">
      <c r="A5" s="4" t="s">
        <v>205</v>
      </c>
    </row>
    <row r="6" spans="1:22" ht="21" customHeight="1" x14ac:dyDescent="0.25">
      <c r="A6" s="58"/>
      <c r="B6" s="137" t="s">
        <v>200</v>
      </c>
      <c r="C6" s="138"/>
      <c r="D6" s="139"/>
      <c r="E6" s="149"/>
      <c r="F6" s="150"/>
      <c r="G6" s="150"/>
      <c r="H6" s="124"/>
      <c r="L6" s="144"/>
      <c r="M6" s="151"/>
    </row>
    <row r="7" spans="1:22" ht="33.6" customHeight="1" thickBot="1" x14ac:dyDescent="0.3">
      <c r="A7" s="92"/>
      <c r="B7" s="61" t="s">
        <v>104</v>
      </c>
      <c r="C7" s="61" t="s">
        <v>189</v>
      </c>
      <c r="D7" s="61" t="s">
        <v>106</v>
      </c>
      <c r="E7" s="147"/>
      <c r="F7" s="148"/>
      <c r="G7" s="148"/>
      <c r="H7" s="108"/>
      <c r="L7" s="127"/>
      <c r="M7" s="127"/>
    </row>
    <row r="8" spans="1:22" ht="12" customHeight="1" thickTop="1" x14ac:dyDescent="0.25">
      <c r="B8" s="63"/>
      <c r="C8" s="64"/>
      <c r="D8" s="64"/>
      <c r="E8" s="93"/>
      <c r="F8" s="94"/>
      <c r="G8" s="94"/>
      <c r="H8" s="124"/>
      <c r="L8" s="124"/>
      <c r="M8" s="124"/>
    </row>
    <row r="9" spans="1:22" ht="15" customHeight="1" x14ac:dyDescent="0.25">
      <c r="A9" s="124" t="s">
        <v>91</v>
      </c>
      <c r="B9" s="120">
        <v>3</v>
      </c>
      <c r="C9" s="121" t="s">
        <v>86</v>
      </c>
      <c r="D9" s="121">
        <v>3</v>
      </c>
      <c r="E9" s="145" t="s">
        <v>29</v>
      </c>
      <c r="F9" s="146"/>
      <c r="G9" s="146"/>
      <c r="H9" s="123"/>
      <c r="I9" s="124"/>
      <c r="J9" s="124"/>
      <c r="L9" s="95"/>
      <c r="M9" s="54"/>
    </row>
    <row r="10" spans="1:22" s="113" customFormat="1" ht="15" customHeight="1" x14ac:dyDescent="0.25">
      <c r="A10" s="124" t="s">
        <v>1</v>
      </c>
      <c r="B10" s="120">
        <v>32</v>
      </c>
      <c r="C10" s="121" t="s">
        <v>86</v>
      </c>
      <c r="D10" s="121">
        <v>32</v>
      </c>
      <c r="E10" s="145" t="s">
        <v>9</v>
      </c>
      <c r="F10" s="146"/>
      <c r="G10" s="146"/>
      <c r="H10" s="123"/>
      <c r="I10" s="115"/>
      <c r="J10" s="115"/>
      <c r="K10" s="112"/>
      <c r="L10" s="95"/>
      <c r="M10" s="54"/>
      <c r="N10" s="112"/>
      <c r="O10" s="112"/>
      <c r="P10" s="112"/>
      <c r="Q10" s="112"/>
      <c r="R10" s="112"/>
      <c r="S10" s="112"/>
      <c r="T10" s="112"/>
      <c r="U10" s="112"/>
      <c r="V10" s="112"/>
    </row>
    <row r="11" spans="1:22" ht="15" customHeight="1" x14ac:dyDescent="0.25">
      <c r="A11" s="112" t="s">
        <v>2</v>
      </c>
      <c r="B11" s="120">
        <v>166</v>
      </c>
      <c r="C11" s="121">
        <v>31</v>
      </c>
      <c r="D11" s="121">
        <v>135</v>
      </c>
      <c r="E11" s="145" t="s">
        <v>10</v>
      </c>
      <c r="F11" s="146"/>
      <c r="G11" s="146"/>
      <c r="H11" s="123"/>
      <c r="I11" s="124"/>
      <c r="J11" s="124"/>
      <c r="L11" s="95"/>
      <c r="M11" s="54"/>
    </row>
    <row r="12" spans="1:22" s="4" customFormat="1" ht="15" customHeight="1" x14ac:dyDescent="0.25">
      <c r="A12" s="124" t="s">
        <v>126</v>
      </c>
      <c r="B12" s="120">
        <v>198</v>
      </c>
      <c r="C12" s="121">
        <v>198</v>
      </c>
      <c r="D12" s="121" t="s">
        <v>86</v>
      </c>
      <c r="E12" s="145" t="s">
        <v>11</v>
      </c>
      <c r="F12" s="146"/>
      <c r="G12" s="146"/>
      <c r="H12" s="123"/>
      <c r="I12" s="42"/>
      <c r="J12" s="42"/>
      <c r="K12" s="112"/>
      <c r="L12" s="95"/>
      <c r="M12" s="54"/>
      <c r="N12" s="112"/>
      <c r="O12" s="112"/>
      <c r="P12" s="112"/>
      <c r="Q12" s="112"/>
      <c r="R12" s="112"/>
      <c r="S12" s="112"/>
      <c r="T12" s="112"/>
      <c r="U12" s="112"/>
      <c r="V12" s="112"/>
    </row>
    <row r="13" spans="1:22" s="113" customFormat="1" ht="15" customHeight="1" x14ac:dyDescent="0.25">
      <c r="A13" s="124" t="s">
        <v>3</v>
      </c>
      <c r="B13" s="120">
        <v>24</v>
      </c>
      <c r="C13" s="121">
        <v>1</v>
      </c>
      <c r="D13" s="121">
        <v>23</v>
      </c>
      <c r="E13" s="145" t="s">
        <v>12</v>
      </c>
      <c r="F13" s="146"/>
      <c r="G13" s="146"/>
      <c r="H13" s="123"/>
      <c r="I13" s="115"/>
      <c r="J13" s="115"/>
      <c r="K13" s="112"/>
      <c r="L13" s="95"/>
      <c r="M13" s="54"/>
      <c r="N13" s="112"/>
      <c r="O13" s="112"/>
      <c r="P13" s="112"/>
      <c r="Q13" s="112"/>
      <c r="R13" s="112"/>
      <c r="S13" s="112"/>
      <c r="T13" s="112"/>
      <c r="U13" s="112"/>
      <c r="V13" s="112"/>
    </row>
    <row r="14" spans="1:22" ht="15" customHeight="1" x14ac:dyDescent="0.25">
      <c r="A14" s="124" t="s">
        <v>4</v>
      </c>
      <c r="B14" s="120">
        <v>220</v>
      </c>
      <c r="C14" s="121">
        <v>59</v>
      </c>
      <c r="D14" s="121">
        <v>161</v>
      </c>
      <c r="E14" s="145" t="s">
        <v>13</v>
      </c>
      <c r="F14" s="146"/>
      <c r="G14" s="146"/>
      <c r="H14" s="123"/>
      <c r="I14" s="124"/>
      <c r="J14" s="124"/>
      <c r="L14" s="95"/>
      <c r="M14" s="54"/>
    </row>
    <row r="15" spans="1:22" s="4" customFormat="1" ht="15" customHeight="1" x14ac:dyDescent="0.25">
      <c r="A15" s="124" t="s">
        <v>92</v>
      </c>
      <c r="B15" s="120">
        <v>124</v>
      </c>
      <c r="C15" s="121">
        <v>68</v>
      </c>
      <c r="D15" s="121">
        <v>56</v>
      </c>
      <c r="E15" s="145" t="s">
        <v>118</v>
      </c>
      <c r="F15" s="146"/>
      <c r="G15" s="146"/>
      <c r="H15" s="95"/>
      <c r="I15" s="42"/>
      <c r="J15" s="42"/>
      <c r="K15" s="112"/>
      <c r="L15" s="95"/>
      <c r="M15" s="54"/>
      <c r="N15" s="112"/>
      <c r="O15" s="112"/>
      <c r="P15" s="112"/>
      <c r="Q15" s="112"/>
      <c r="R15" s="112"/>
      <c r="S15" s="112"/>
      <c r="T15" s="112"/>
      <c r="U15" s="112"/>
      <c r="V15" s="112"/>
    </row>
    <row r="16" spans="1:22" ht="15" customHeight="1" x14ac:dyDescent="0.25">
      <c r="A16" s="124" t="s">
        <v>5</v>
      </c>
      <c r="B16" s="120">
        <v>42</v>
      </c>
      <c r="C16" s="121">
        <v>42</v>
      </c>
      <c r="D16" s="121" t="s">
        <v>86</v>
      </c>
      <c r="E16" s="145" t="s">
        <v>14</v>
      </c>
      <c r="F16" s="146"/>
      <c r="G16" s="146"/>
      <c r="H16" s="123"/>
      <c r="I16" s="124"/>
      <c r="J16" s="124"/>
      <c r="L16" s="95"/>
      <c r="M16" s="54"/>
    </row>
    <row r="17" spans="1:22" s="4" customFormat="1" ht="15" customHeight="1" x14ac:dyDescent="0.25">
      <c r="A17" s="124" t="s">
        <v>6</v>
      </c>
      <c r="B17" s="120">
        <v>0</v>
      </c>
      <c r="C17" s="121">
        <v>0</v>
      </c>
      <c r="D17" s="121">
        <v>0</v>
      </c>
      <c r="E17" s="145" t="s">
        <v>15</v>
      </c>
      <c r="F17" s="146"/>
      <c r="G17" s="146"/>
      <c r="H17" s="123"/>
      <c r="I17" s="42"/>
      <c r="J17" s="42"/>
      <c r="K17" s="112"/>
      <c r="L17" s="95"/>
      <c r="M17" s="54"/>
      <c r="N17" s="112"/>
      <c r="O17" s="112"/>
      <c r="P17" s="112"/>
      <c r="Q17" s="112"/>
      <c r="R17" s="112"/>
      <c r="S17" s="112"/>
      <c r="T17" s="112"/>
      <c r="U17" s="112"/>
      <c r="V17" s="112"/>
    </row>
    <row r="18" spans="1:22" ht="15" customHeight="1" x14ac:dyDescent="0.25">
      <c r="A18" s="124" t="s">
        <v>7</v>
      </c>
      <c r="B18" s="120">
        <v>2325</v>
      </c>
      <c r="C18" s="121">
        <v>1942</v>
      </c>
      <c r="D18" s="121">
        <v>383</v>
      </c>
      <c r="E18" s="145" t="s">
        <v>16</v>
      </c>
      <c r="F18" s="146"/>
      <c r="G18" s="146"/>
      <c r="H18" s="123"/>
      <c r="I18" s="124"/>
      <c r="J18" s="124"/>
      <c r="L18" s="95"/>
      <c r="M18" s="54"/>
    </row>
    <row r="19" spans="1:22" s="4" customFormat="1" ht="15" customHeight="1" x14ac:dyDescent="0.25">
      <c r="A19" s="124" t="s">
        <v>127</v>
      </c>
      <c r="B19" s="96">
        <v>498</v>
      </c>
      <c r="C19" s="121">
        <v>498</v>
      </c>
      <c r="D19" s="121" t="s">
        <v>86</v>
      </c>
      <c r="E19" s="145" t="s">
        <v>128</v>
      </c>
      <c r="F19" s="146"/>
      <c r="G19" s="146"/>
      <c r="H19" s="123"/>
      <c r="I19" s="42"/>
      <c r="J19" s="42"/>
      <c r="K19" s="112"/>
      <c r="L19" s="95"/>
      <c r="M19" s="54"/>
      <c r="N19" s="112"/>
      <c r="O19" s="112"/>
      <c r="P19" s="112"/>
      <c r="Q19" s="112"/>
      <c r="R19" s="112"/>
      <c r="S19" s="112"/>
      <c r="T19" s="112"/>
      <c r="U19" s="112"/>
      <c r="V19" s="112"/>
    </row>
    <row r="20" spans="1:22" s="113" customFormat="1" ht="15" customHeight="1" x14ac:dyDescent="0.25">
      <c r="A20" s="124" t="s">
        <v>129</v>
      </c>
      <c r="B20" s="120">
        <v>4405</v>
      </c>
      <c r="C20" s="121">
        <v>4405</v>
      </c>
      <c r="D20" s="121" t="s">
        <v>86</v>
      </c>
      <c r="E20" s="145" t="s">
        <v>130</v>
      </c>
      <c r="F20" s="146"/>
      <c r="G20" s="146"/>
      <c r="H20" s="123"/>
      <c r="I20" s="115"/>
      <c r="J20" s="115"/>
      <c r="K20" s="112"/>
      <c r="L20" s="95"/>
      <c r="M20" s="54"/>
      <c r="N20" s="112"/>
      <c r="O20" s="112"/>
      <c r="P20" s="112"/>
      <c r="Q20" s="112"/>
      <c r="R20" s="112"/>
      <c r="S20" s="112"/>
      <c r="T20" s="112"/>
      <c r="U20" s="112"/>
      <c r="V20" s="112"/>
    </row>
    <row r="21" spans="1:22" ht="15" customHeight="1" x14ac:dyDescent="0.25">
      <c r="A21" s="124" t="s">
        <v>131</v>
      </c>
      <c r="B21" s="120">
        <v>15732</v>
      </c>
      <c r="C21" s="121">
        <v>1247</v>
      </c>
      <c r="D21" s="121">
        <v>14485</v>
      </c>
      <c r="E21" s="145" t="s">
        <v>132</v>
      </c>
      <c r="F21" s="146"/>
      <c r="G21" s="146"/>
      <c r="H21" s="123"/>
      <c r="I21" s="124"/>
      <c r="J21" s="124"/>
      <c r="L21" s="95"/>
      <c r="M21" s="54"/>
    </row>
    <row r="22" spans="1:22" s="113" customFormat="1" ht="15" customHeight="1" x14ac:dyDescent="0.25">
      <c r="A22" s="112" t="s">
        <v>8</v>
      </c>
      <c r="B22" s="120">
        <v>121</v>
      </c>
      <c r="C22" s="121">
        <v>121</v>
      </c>
      <c r="D22" s="121" t="s">
        <v>86</v>
      </c>
      <c r="E22" s="145" t="s">
        <v>17</v>
      </c>
      <c r="F22" s="146"/>
      <c r="G22" s="146"/>
      <c r="H22" s="123"/>
      <c r="I22" s="115"/>
      <c r="J22" s="115"/>
      <c r="K22" s="112"/>
      <c r="L22" s="95"/>
      <c r="M22" s="54"/>
      <c r="N22" s="112"/>
      <c r="O22" s="112"/>
      <c r="P22" s="112"/>
      <c r="Q22" s="112"/>
      <c r="R22" s="112"/>
      <c r="S22" s="112"/>
      <c r="T22" s="112"/>
      <c r="U22" s="112"/>
      <c r="V22" s="112"/>
    </row>
    <row r="23" spans="1:22" s="113" customFormat="1" ht="15" customHeight="1" x14ac:dyDescent="0.25">
      <c r="A23" s="112"/>
      <c r="B23" s="121"/>
      <c r="C23" s="121"/>
      <c r="D23" s="121"/>
      <c r="E23" s="121"/>
      <c r="F23" s="121"/>
      <c r="G23" s="121"/>
      <c r="H23" s="123"/>
      <c r="I23" s="115"/>
      <c r="J23" s="115"/>
      <c r="K23" s="112"/>
      <c r="L23" s="95"/>
      <c r="M23" s="54"/>
      <c r="N23" s="112"/>
      <c r="O23" s="112"/>
      <c r="P23" s="112"/>
      <c r="Q23" s="112"/>
      <c r="R23" s="112"/>
      <c r="S23" s="112"/>
      <c r="T23" s="112"/>
      <c r="U23" s="112"/>
      <c r="V23" s="112"/>
    </row>
    <row r="24" spans="1:22" s="113" customFormat="1" ht="13.9" customHeight="1" x14ac:dyDescent="0.25">
      <c r="A24" s="112"/>
      <c r="B24" s="26"/>
      <c r="C24" s="26"/>
      <c r="D24" s="26"/>
      <c r="E24" s="26"/>
      <c r="F24" s="26"/>
      <c r="G24" s="26"/>
      <c r="H24" s="34"/>
      <c r="I24" s="115"/>
      <c r="J24" s="115"/>
      <c r="K24" s="112"/>
      <c r="L24" s="95"/>
      <c r="M24" s="54"/>
      <c r="N24" s="112"/>
      <c r="O24" s="112"/>
      <c r="P24" s="112"/>
      <c r="Q24" s="112"/>
      <c r="R24" s="112"/>
      <c r="S24" s="112"/>
      <c r="T24" s="112"/>
      <c r="U24" s="112"/>
      <c r="V24" s="112"/>
    </row>
    <row r="25" spans="1:22" s="113" customFormat="1" ht="13.9" customHeight="1" x14ac:dyDescent="0.25">
      <c r="A25" s="112"/>
      <c r="B25" s="26"/>
      <c r="C25" s="26"/>
      <c r="D25" s="26"/>
      <c r="E25" s="26"/>
      <c r="F25" s="26"/>
      <c r="G25" s="26"/>
      <c r="H25" s="34"/>
      <c r="I25" s="115"/>
      <c r="J25" s="115"/>
      <c r="K25" s="112"/>
      <c r="L25" s="95"/>
      <c r="M25" s="54"/>
      <c r="N25" s="112"/>
      <c r="O25" s="112"/>
      <c r="P25" s="112"/>
      <c r="Q25" s="112"/>
      <c r="R25" s="112"/>
      <c r="S25" s="112"/>
      <c r="T25" s="112"/>
      <c r="U25" s="112"/>
      <c r="V25" s="112"/>
    </row>
    <row r="26" spans="1:22" s="113" customFormat="1" ht="13.9" customHeight="1" x14ac:dyDescent="0.25">
      <c r="A26" s="112"/>
      <c r="B26" s="26"/>
      <c r="C26" s="26"/>
      <c r="D26" s="26"/>
      <c r="E26" s="26"/>
      <c r="F26" s="26"/>
      <c r="G26" s="26"/>
      <c r="H26" s="34"/>
      <c r="I26" s="115"/>
      <c r="J26" s="115"/>
      <c r="K26" s="112"/>
      <c r="L26" s="95"/>
      <c r="M26" s="54"/>
      <c r="N26" s="112"/>
      <c r="O26" s="112"/>
      <c r="P26" s="112"/>
      <c r="Q26" s="112"/>
      <c r="R26" s="112"/>
      <c r="S26" s="112"/>
      <c r="T26" s="112"/>
      <c r="U26" s="112"/>
      <c r="V26" s="112"/>
    </row>
    <row r="27" spans="1:22" s="4" customFormat="1" ht="13.9" customHeight="1" x14ac:dyDescent="0.25">
      <c r="A27" s="113" t="s">
        <v>206</v>
      </c>
      <c r="B27" s="26"/>
      <c r="C27" s="26"/>
      <c r="D27" s="26"/>
      <c r="E27" s="26"/>
      <c r="F27" s="26"/>
      <c r="G27" s="26"/>
      <c r="H27" s="97"/>
      <c r="I27" s="42"/>
      <c r="J27" s="42"/>
      <c r="K27" s="112"/>
      <c r="L27" s="95"/>
      <c r="M27" s="54"/>
      <c r="N27" s="112"/>
      <c r="O27" s="112"/>
      <c r="P27" s="112"/>
      <c r="Q27" s="112"/>
      <c r="R27" s="112"/>
      <c r="S27" s="112"/>
      <c r="T27" s="112"/>
      <c r="U27" s="112"/>
      <c r="V27" s="112"/>
    </row>
    <row r="28" spans="1:22" s="4" customFormat="1" ht="13.15" customHeight="1" x14ac:dyDescent="0.25">
      <c r="A28" s="4" t="s">
        <v>207</v>
      </c>
      <c r="B28" s="1"/>
      <c r="C28" s="1"/>
      <c r="D28" s="1"/>
      <c r="E28" s="33"/>
      <c r="F28" s="33"/>
      <c r="G28" s="33"/>
      <c r="H28" s="112"/>
      <c r="I28" s="98"/>
      <c r="J28" s="42"/>
      <c r="K28" s="112"/>
      <c r="L28" s="112"/>
      <c r="M28" s="112"/>
      <c r="N28" s="112"/>
      <c r="O28" s="112"/>
      <c r="P28" s="112"/>
      <c r="Q28" s="112"/>
      <c r="R28" s="112"/>
      <c r="S28" s="112"/>
      <c r="T28" s="112"/>
      <c r="U28" s="112"/>
      <c r="V28" s="112"/>
    </row>
    <row r="29" spans="1:22" s="4" customFormat="1" ht="33.6" customHeight="1" x14ac:dyDescent="0.25">
      <c r="A29" s="90"/>
      <c r="B29" s="90"/>
      <c r="C29" s="154" t="s">
        <v>185</v>
      </c>
      <c r="D29" s="155"/>
      <c r="E29" s="155"/>
      <c r="F29" s="156"/>
      <c r="G29" s="99"/>
      <c r="H29" s="90"/>
      <c r="I29" s="112"/>
      <c r="J29" s="112"/>
      <c r="K29" s="112"/>
      <c r="L29" s="112"/>
      <c r="M29" s="112"/>
      <c r="N29" s="112"/>
      <c r="O29" s="112"/>
      <c r="P29" s="112"/>
      <c r="Q29" s="112"/>
      <c r="R29" s="112"/>
      <c r="S29" s="112"/>
      <c r="T29" s="112"/>
      <c r="U29" s="112"/>
      <c r="V29" s="112"/>
    </row>
    <row r="30" spans="1:22" ht="25.9" customHeight="1" thickBot="1" x14ac:dyDescent="0.3">
      <c r="A30" s="100"/>
      <c r="B30" s="100"/>
      <c r="C30" s="152" t="s">
        <v>105</v>
      </c>
      <c r="D30" s="153"/>
      <c r="E30" s="152" t="s">
        <v>106</v>
      </c>
      <c r="F30" s="153"/>
      <c r="G30" s="101"/>
      <c r="H30" s="100"/>
    </row>
    <row r="31" spans="1:22" s="113" customFormat="1" ht="13.15" customHeight="1" thickTop="1" x14ac:dyDescent="0.25">
      <c r="A31" s="112"/>
      <c r="B31" s="112"/>
      <c r="C31" s="63"/>
      <c r="D31" s="102"/>
      <c r="E31" s="33"/>
      <c r="F31" s="103"/>
      <c r="G31" s="33"/>
      <c r="H31" s="112"/>
      <c r="I31" s="112"/>
      <c r="J31" s="112"/>
      <c r="K31" s="112"/>
      <c r="L31" s="112"/>
      <c r="M31" s="112"/>
      <c r="N31" s="112"/>
      <c r="O31" s="112"/>
      <c r="P31" s="112"/>
      <c r="Q31" s="112"/>
      <c r="R31" s="112"/>
      <c r="S31" s="112"/>
      <c r="T31" s="112"/>
      <c r="U31" s="112"/>
      <c r="V31" s="112"/>
    </row>
    <row r="32" spans="1:22" s="113" customFormat="1" ht="15" customHeight="1" x14ac:dyDescent="0.25">
      <c r="A32" s="124" t="s">
        <v>151</v>
      </c>
      <c r="B32" s="112"/>
      <c r="C32" s="104"/>
      <c r="D32" s="105">
        <v>0.7</v>
      </c>
      <c r="E32" s="107"/>
      <c r="F32" s="106">
        <v>0.56999999999999995</v>
      </c>
      <c r="G32" s="33"/>
      <c r="H32" s="123" t="s">
        <v>165</v>
      </c>
      <c r="I32" s="112"/>
      <c r="J32" s="112"/>
      <c r="K32" s="112"/>
      <c r="L32" s="112"/>
      <c r="M32" s="112"/>
      <c r="N32" s="112"/>
      <c r="O32" s="112"/>
      <c r="P32" s="112"/>
      <c r="Q32" s="112"/>
      <c r="R32" s="112"/>
      <c r="S32" s="112"/>
      <c r="T32" s="112"/>
      <c r="U32" s="112"/>
      <c r="V32" s="112"/>
    </row>
    <row r="33" spans="1:22" ht="15" customHeight="1" x14ac:dyDescent="0.25">
      <c r="A33" s="124" t="s">
        <v>152</v>
      </c>
      <c r="C33" s="104"/>
      <c r="D33" s="105">
        <v>0.67</v>
      </c>
      <c r="E33" s="107"/>
      <c r="F33" s="106">
        <v>0.68</v>
      </c>
      <c r="H33" s="123" t="s">
        <v>166</v>
      </c>
    </row>
    <row r="34" spans="1:22" ht="15" customHeight="1" x14ac:dyDescent="0.25">
      <c r="A34" s="112" t="s">
        <v>153</v>
      </c>
      <c r="C34" s="104"/>
      <c r="D34" s="105">
        <v>1</v>
      </c>
      <c r="E34" s="107"/>
      <c r="F34" s="106">
        <v>0.94</v>
      </c>
      <c r="H34" s="123" t="s">
        <v>167</v>
      </c>
    </row>
    <row r="35" spans="1:22" ht="15" customHeight="1" x14ac:dyDescent="0.25">
      <c r="A35" s="124" t="s">
        <v>154</v>
      </c>
      <c r="C35" s="104"/>
      <c r="D35" s="105">
        <v>3.05</v>
      </c>
      <c r="E35" s="107"/>
      <c r="F35" s="106" t="s">
        <v>86</v>
      </c>
      <c r="H35" s="123" t="s">
        <v>178</v>
      </c>
    </row>
    <row r="36" spans="1:22" ht="15" customHeight="1" x14ac:dyDescent="0.25">
      <c r="A36" s="124" t="s">
        <v>155</v>
      </c>
      <c r="C36" s="104"/>
      <c r="D36" s="105">
        <v>4.07</v>
      </c>
      <c r="E36" s="107"/>
      <c r="F36" s="106">
        <v>5.15</v>
      </c>
      <c r="H36" s="123" t="s">
        <v>168</v>
      </c>
    </row>
    <row r="37" spans="1:22" ht="15" customHeight="1" x14ac:dyDescent="0.25">
      <c r="A37" s="124" t="s">
        <v>156</v>
      </c>
      <c r="C37" s="104"/>
      <c r="D37" s="105">
        <v>4.04</v>
      </c>
      <c r="E37" s="107"/>
      <c r="F37" s="106">
        <v>3.77</v>
      </c>
      <c r="H37" s="123" t="s">
        <v>169</v>
      </c>
    </row>
    <row r="38" spans="1:22" ht="15" customHeight="1" x14ac:dyDescent="0.25">
      <c r="A38" s="124" t="s">
        <v>157</v>
      </c>
      <c r="C38" s="104"/>
      <c r="D38" s="105">
        <v>2.99</v>
      </c>
      <c r="E38" s="107"/>
      <c r="F38" s="106">
        <v>2.65</v>
      </c>
      <c r="H38" s="95" t="s">
        <v>170</v>
      </c>
    </row>
    <row r="39" spans="1:22" ht="15" customHeight="1" x14ac:dyDescent="0.25">
      <c r="A39" s="124" t="s">
        <v>158</v>
      </c>
      <c r="C39" s="104"/>
      <c r="D39" s="105">
        <v>2.56</v>
      </c>
      <c r="E39" s="107"/>
      <c r="F39" s="106">
        <v>3.5</v>
      </c>
      <c r="H39" s="123" t="s">
        <v>171</v>
      </c>
    </row>
    <row r="40" spans="1:22" ht="15" customHeight="1" x14ac:dyDescent="0.25">
      <c r="A40" s="124" t="s">
        <v>159</v>
      </c>
      <c r="C40" s="104"/>
      <c r="D40" s="105" t="s">
        <v>86</v>
      </c>
      <c r="E40" s="107"/>
      <c r="F40" s="106">
        <v>5.71</v>
      </c>
      <c r="H40" s="123" t="s">
        <v>172</v>
      </c>
    </row>
    <row r="41" spans="1:22" s="31" customFormat="1" ht="15" customHeight="1" x14ac:dyDescent="0.25">
      <c r="A41" s="124" t="s">
        <v>160</v>
      </c>
      <c r="B41" s="112"/>
      <c r="C41" s="104"/>
      <c r="D41" s="105">
        <v>2.0299999999999998</v>
      </c>
      <c r="E41" s="107"/>
      <c r="F41" s="106">
        <v>1.68</v>
      </c>
      <c r="G41" s="33"/>
      <c r="H41" s="123" t="s">
        <v>173</v>
      </c>
      <c r="I41" s="112"/>
      <c r="J41" s="112"/>
      <c r="K41" s="112"/>
      <c r="L41" s="112"/>
      <c r="M41" s="112"/>
      <c r="N41" s="112"/>
      <c r="O41" s="112"/>
      <c r="P41" s="112"/>
      <c r="Q41" s="112"/>
      <c r="R41" s="112"/>
      <c r="S41" s="112"/>
      <c r="T41" s="112"/>
      <c r="U41" s="112"/>
      <c r="V41" s="112"/>
    </row>
    <row r="42" spans="1:22" ht="15" customHeight="1" x14ac:dyDescent="0.25">
      <c r="A42" s="124" t="s">
        <v>161</v>
      </c>
      <c r="C42" s="104"/>
      <c r="D42" s="105">
        <v>0.75</v>
      </c>
      <c r="E42" s="107"/>
      <c r="F42" s="106" t="s">
        <v>86</v>
      </c>
      <c r="H42" s="34" t="s">
        <v>174</v>
      </c>
    </row>
    <row r="43" spans="1:22" ht="15" customHeight="1" x14ac:dyDescent="0.25">
      <c r="A43" s="124" t="s">
        <v>162</v>
      </c>
      <c r="C43" s="104"/>
      <c r="D43" s="105">
        <v>0.19</v>
      </c>
      <c r="E43" s="107"/>
      <c r="F43" s="106" t="s">
        <v>86</v>
      </c>
      <c r="H43" s="123" t="s">
        <v>175</v>
      </c>
    </row>
    <row r="44" spans="1:22" ht="15" customHeight="1" x14ac:dyDescent="0.25">
      <c r="A44" s="124" t="s">
        <v>163</v>
      </c>
      <c r="C44" s="104"/>
      <c r="D44" s="105">
        <v>0.65</v>
      </c>
      <c r="E44" s="107"/>
      <c r="F44" s="106">
        <v>0.54</v>
      </c>
      <c r="H44" s="123" t="s">
        <v>177</v>
      </c>
    </row>
    <row r="45" spans="1:22" ht="15" customHeight="1" x14ac:dyDescent="0.25">
      <c r="A45" s="112" t="s">
        <v>164</v>
      </c>
      <c r="C45" s="104"/>
      <c r="D45" s="105">
        <v>5.94</v>
      </c>
      <c r="E45" s="107"/>
      <c r="F45" s="106" t="s">
        <v>30</v>
      </c>
      <c r="H45" s="34" t="s">
        <v>176</v>
      </c>
    </row>
    <row r="46" spans="1:22" s="113" customFormat="1" ht="12" customHeight="1" x14ac:dyDescent="0.25">
      <c r="A46" s="112"/>
      <c r="B46" s="112"/>
      <c r="C46" s="112"/>
      <c r="D46" s="112"/>
      <c r="E46" s="33"/>
      <c r="F46" s="33"/>
      <c r="G46" s="33"/>
      <c r="H46" s="112"/>
      <c r="I46" s="112"/>
      <c r="J46" s="112"/>
      <c r="K46" s="112"/>
      <c r="L46" s="112"/>
      <c r="M46" s="112"/>
      <c r="N46" s="112"/>
      <c r="O46" s="112"/>
      <c r="P46" s="112"/>
      <c r="Q46" s="112"/>
      <c r="R46" s="112"/>
      <c r="S46" s="112"/>
      <c r="T46" s="112"/>
      <c r="U46" s="112"/>
      <c r="V46" s="112"/>
    </row>
    <row r="47" spans="1:22" ht="12" customHeight="1" x14ac:dyDescent="0.25"/>
    <row r="48" spans="1:22" s="113" customFormat="1" ht="12" customHeight="1" x14ac:dyDescent="0.25">
      <c r="A48" s="112"/>
      <c r="B48" s="112"/>
      <c r="C48" s="112"/>
      <c r="D48" s="112"/>
      <c r="E48" s="33"/>
      <c r="F48" s="33"/>
      <c r="G48" s="33"/>
      <c r="H48" s="112"/>
      <c r="I48" s="112"/>
      <c r="J48" s="112"/>
      <c r="K48" s="112"/>
      <c r="L48" s="112"/>
      <c r="M48" s="112"/>
      <c r="N48" s="112"/>
      <c r="O48" s="112"/>
      <c r="P48" s="112"/>
      <c r="Q48" s="112"/>
      <c r="R48" s="112"/>
      <c r="S48" s="112"/>
      <c r="T48" s="112"/>
      <c r="U48" s="112"/>
      <c r="V48" s="112"/>
    </row>
    <row r="49" spans="1:22" s="4" customFormat="1" ht="12" customHeight="1" x14ac:dyDescent="0.25">
      <c r="A49" s="90"/>
      <c r="B49" s="90"/>
      <c r="C49" s="90"/>
      <c r="D49" s="90"/>
      <c r="E49" s="99"/>
      <c r="F49" s="99"/>
      <c r="G49" s="99"/>
      <c r="H49" s="90"/>
      <c r="I49" s="112"/>
      <c r="J49" s="112"/>
      <c r="K49" s="112"/>
      <c r="L49" s="112"/>
      <c r="M49" s="112"/>
      <c r="N49" s="112"/>
      <c r="O49" s="112"/>
      <c r="P49" s="112"/>
      <c r="Q49" s="112"/>
      <c r="R49" s="112"/>
      <c r="S49" s="112"/>
      <c r="T49" s="112"/>
      <c r="U49" s="112"/>
      <c r="V49" s="112"/>
    </row>
    <row r="50" spans="1:22" ht="12" customHeight="1" x14ac:dyDescent="0.25"/>
    <row r="51" spans="1:22" s="113" customFormat="1" ht="12" customHeight="1" x14ac:dyDescent="0.25">
      <c r="A51" s="112"/>
      <c r="B51" s="112"/>
      <c r="C51" s="112"/>
      <c r="D51" s="112"/>
      <c r="E51" s="33"/>
      <c r="F51" s="33"/>
      <c r="G51" s="33"/>
      <c r="H51" s="112"/>
      <c r="I51" s="112"/>
      <c r="J51" s="112"/>
      <c r="K51" s="112"/>
      <c r="L51" s="112"/>
      <c r="M51" s="112"/>
      <c r="N51" s="112"/>
      <c r="O51" s="112"/>
      <c r="P51" s="112"/>
      <c r="Q51" s="112"/>
      <c r="R51" s="112"/>
      <c r="S51" s="112"/>
      <c r="T51" s="112"/>
      <c r="U51" s="112"/>
      <c r="V51" s="112"/>
    </row>
    <row r="52" spans="1:22" s="4" customFormat="1" ht="12" customHeight="1" x14ac:dyDescent="0.25">
      <c r="A52" s="112"/>
      <c r="B52" s="112"/>
      <c r="C52" s="112"/>
      <c r="D52" s="112"/>
      <c r="E52" s="33"/>
      <c r="F52" s="33"/>
      <c r="G52" s="33"/>
      <c r="H52" s="112"/>
      <c r="I52" s="112"/>
      <c r="J52" s="112"/>
      <c r="K52" s="112"/>
      <c r="L52" s="112"/>
      <c r="M52" s="112"/>
      <c r="N52" s="112"/>
      <c r="O52" s="112"/>
      <c r="P52" s="112"/>
      <c r="Q52" s="112"/>
      <c r="R52" s="112"/>
      <c r="S52" s="112"/>
      <c r="T52" s="112"/>
      <c r="U52" s="112"/>
      <c r="V52" s="112"/>
    </row>
    <row r="53" spans="1:22" ht="12" customHeight="1" x14ac:dyDescent="0.25"/>
    <row r="54" spans="1:22" s="113" customFormat="1" ht="12" customHeight="1" x14ac:dyDescent="0.25">
      <c r="A54" s="112"/>
      <c r="B54" s="112"/>
      <c r="C54" s="112"/>
      <c r="D54" s="112"/>
      <c r="E54" s="33"/>
      <c r="F54" s="33"/>
      <c r="G54" s="33"/>
      <c r="H54" s="112"/>
      <c r="I54" s="112"/>
      <c r="J54" s="112"/>
      <c r="K54" s="112"/>
      <c r="L54" s="112"/>
      <c r="M54" s="112"/>
      <c r="N54" s="112"/>
      <c r="O54" s="112"/>
      <c r="P54" s="112"/>
      <c r="Q54" s="112"/>
      <c r="R54" s="112"/>
      <c r="S54" s="112"/>
      <c r="T54" s="112"/>
      <c r="U54" s="112"/>
      <c r="V54" s="112"/>
    </row>
    <row r="55" spans="1:22" s="4" customFormat="1" ht="12" customHeight="1" x14ac:dyDescent="0.25">
      <c r="A55" s="112"/>
      <c r="B55" s="112"/>
      <c r="C55" s="112"/>
      <c r="D55" s="112"/>
      <c r="E55" s="33"/>
      <c r="F55" s="33"/>
      <c r="G55" s="33"/>
      <c r="H55" s="112"/>
      <c r="I55" s="112"/>
      <c r="J55" s="112"/>
      <c r="K55" s="112"/>
      <c r="L55" s="112"/>
      <c r="M55" s="112"/>
      <c r="N55" s="112"/>
      <c r="O55" s="112"/>
      <c r="P55" s="112"/>
      <c r="Q55" s="112"/>
      <c r="R55" s="112"/>
      <c r="S55" s="112"/>
      <c r="T55" s="112"/>
      <c r="U55" s="112"/>
      <c r="V55" s="112"/>
    </row>
    <row r="56" spans="1:22" ht="12" customHeight="1" x14ac:dyDescent="0.25"/>
    <row r="57" spans="1:22" s="113" customFormat="1" ht="12" customHeight="1" x14ac:dyDescent="0.25">
      <c r="A57" s="112"/>
      <c r="B57" s="112"/>
      <c r="C57" s="112"/>
      <c r="D57" s="112"/>
      <c r="E57" s="33"/>
      <c r="F57" s="33"/>
      <c r="G57" s="33"/>
      <c r="H57" s="112"/>
      <c r="I57" s="112"/>
      <c r="J57" s="112"/>
      <c r="K57" s="112"/>
      <c r="L57" s="112"/>
      <c r="M57" s="112"/>
      <c r="N57" s="112"/>
      <c r="O57" s="112"/>
      <c r="P57" s="112"/>
      <c r="Q57" s="112"/>
      <c r="R57" s="112"/>
      <c r="S57" s="112"/>
      <c r="T57" s="112"/>
      <c r="U57" s="112"/>
      <c r="V57" s="112"/>
    </row>
    <row r="58" spans="1:22" s="4" customFormat="1" ht="12" customHeight="1" x14ac:dyDescent="0.25">
      <c r="A58" s="112"/>
      <c r="B58" s="112"/>
      <c r="C58" s="112"/>
      <c r="D58" s="112"/>
      <c r="E58" s="33"/>
      <c r="F58" s="33"/>
      <c r="G58" s="33"/>
      <c r="H58" s="112"/>
      <c r="I58" s="112"/>
      <c r="J58" s="112"/>
      <c r="K58" s="112"/>
      <c r="L58" s="112"/>
      <c r="M58" s="112"/>
      <c r="N58" s="112"/>
      <c r="O58" s="112"/>
      <c r="P58" s="112"/>
      <c r="Q58" s="112"/>
      <c r="R58" s="112"/>
      <c r="S58" s="112"/>
      <c r="T58" s="112"/>
      <c r="U58" s="112"/>
      <c r="V58" s="112"/>
    </row>
    <row r="59" spans="1:22" ht="12" customHeight="1" x14ac:dyDescent="0.25"/>
    <row r="60" spans="1:22" s="113" customFormat="1" ht="12" customHeight="1" x14ac:dyDescent="0.25">
      <c r="A60" s="112"/>
      <c r="B60" s="112"/>
      <c r="C60" s="112"/>
      <c r="D60" s="112"/>
      <c r="E60" s="33"/>
      <c r="F60" s="33"/>
      <c r="G60" s="33"/>
      <c r="H60" s="112"/>
      <c r="I60" s="112"/>
      <c r="J60" s="112"/>
      <c r="K60" s="112"/>
      <c r="L60" s="112"/>
      <c r="M60" s="112"/>
      <c r="N60" s="112"/>
      <c r="O60" s="112"/>
      <c r="P60" s="112"/>
      <c r="Q60" s="112"/>
      <c r="R60" s="112"/>
      <c r="S60" s="112"/>
      <c r="T60" s="112"/>
      <c r="U60" s="112"/>
      <c r="V60" s="112"/>
    </row>
    <row r="61" spans="1:22" s="4" customFormat="1" ht="12" customHeight="1" x14ac:dyDescent="0.25">
      <c r="A61" s="112"/>
      <c r="B61" s="112"/>
      <c r="C61" s="112"/>
      <c r="D61" s="112"/>
      <c r="E61" s="33"/>
      <c r="F61" s="33"/>
      <c r="G61" s="33"/>
      <c r="H61" s="112"/>
      <c r="I61" s="112"/>
      <c r="J61" s="112"/>
      <c r="K61" s="112"/>
      <c r="L61" s="112"/>
      <c r="M61" s="112"/>
      <c r="N61" s="112"/>
      <c r="O61" s="112"/>
      <c r="P61" s="112"/>
      <c r="Q61" s="112"/>
      <c r="R61" s="112"/>
      <c r="S61" s="112"/>
      <c r="T61" s="112"/>
      <c r="U61" s="112"/>
      <c r="V61" s="112"/>
    </row>
    <row r="62" spans="1:22" ht="12" customHeight="1" x14ac:dyDescent="0.25"/>
    <row r="63" spans="1:22" s="113" customFormat="1" ht="12" customHeight="1" x14ac:dyDescent="0.25">
      <c r="A63" s="112"/>
      <c r="B63" s="112"/>
      <c r="C63" s="112"/>
      <c r="D63" s="112"/>
      <c r="E63" s="33"/>
      <c r="F63" s="33"/>
      <c r="G63" s="33"/>
      <c r="H63" s="112"/>
      <c r="I63" s="112"/>
      <c r="J63" s="112"/>
      <c r="K63" s="112"/>
      <c r="L63" s="112"/>
      <c r="M63" s="112"/>
      <c r="N63" s="112"/>
      <c r="O63" s="112"/>
      <c r="P63" s="112"/>
      <c r="Q63" s="112"/>
      <c r="R63" s="112"/>
      <c r="S63" s="112"/>
      <c r="T63" s="112"/>
      <c r="U63" s="112"/>
      <c r="V63" s="112"/>
    </row>
    <row r="64" spans="1:22" s="4" customFormat="1" ht="12" customHeight="1" x14ac:dyDescent="0.25">
      <c r="A64" s="112"/>
      <c r="B64" s="112"/>
      <c r="C64" s="112"/>
      <c r="D64" s="112"/>
      <c r="E64" s="33"/>
      <c r="F64" s="33"/>
      <c r="G64" s="33"/>
      <c r="H64" s="112"/>
      <c r="I64" s="112"/>
      <c r="J64" s="112"/>
      <c r="K64" s="112"/>
      <c r="L64" s="112"/>
      <c r="M64" s="112"/>
      <c r="N64" s="112"/>
      <c r="O64" s="112"/>
      <c r="P64" s="112"/>
      <c r="Q64" s="112"/>
      <c r="R64" s="112"/>
      <c r="S64" s="112"/>
      <c r="T64" s="112"/>
      <c r="U64" s="112"/>
      <c r="V64" s="112"/>
    </row>
    <row r="65" spans="1:22" ht="12" customHeight="1" x14ac:dyDescent="0.25"/>
    <row r="66" spans="1:22" s="113" customFormat="1" ht="12" customHeight="1" x14ac:dyDescent="0.25">
      <c r="A66" s="112"/>
      <c r="B66" s="112"/>
      <c r="C66" s="112"/>
      <c r="D66" s="112"/>
      <c r="E66" s="33"/>
      <c r="F66" s="33"/>
      <c r="G66" s="33"/>
      <c r="H66" s="112"/>
      <c r="I66" s="112"/>
      <c r="J66" s="112"/>
      <c r="K66" s="112"/>
      <c r="L66" s="112"/>
      <c r="M66" s="112"/>
      <c r="N66" s="112"/>
      <c r="O66" s="112"/>
      <c r="P66" s="112"/>
      <c r="Q66" s="112"/>
      <c r="R66" s="112"/>
      <c r="S66" s="112"/>
      <c r="T66" s="112"/>
      <c r="U66" s="112"/>
      <c r="V66" s="112"/>
    </row>
    <row r="67" spans="1:22" s="4" customFormat="1" ht="12" customHeight="1" x14ac:dyDescent="0.25">
      <c r="A67" s="112"/>
      <c r="B67" s="112"/>
      <c r="C67" s="112"/>
      <c r="D67" s="112"/>
      <c r="E67" s="33"/>
      <c r="F67" s="33"/>
      <c r="G67" s="33"/>
      <c r="H67" s="112"/>
      <c r="I67" s="112"/>
      <c r="J67" s="112"/>
      <c r="K67" s="112"/>
      <c r="L67" s="112"/>
      <c r="M67" s="112"/>
      <c r="N67" s="112"/>
      <c r="O67" s="112"/>
      <c r="P67" s="112"/>
      <c r="Q67" s="112"/>
      <c r="R67" s="112"/>
      <c r="S67" s="112"/>
      <c r="T67" s="112"/>
      <c r="U67" s="112"/>
      <c r="V67" s="112"/>
    </row>
    <row r="68" spans="1:22" ht="12" customHeight="1" x14ac:dyDescent="0.25"/>
    <row r="69" spans="1:22" s="113" customFormat="1" ht="12" customHeight="1" x14ac:dyDescent="0.25">
      <c r="A69" s="112"/>
      <c r="B69" s="112"/>
      <c r="C69" s="112"/>
      <c r="D69" s="112"/>
      <c r="E69" s="33"/>
      <c r="F69" s="33"/>
      <c r="G69" s="33"/>
      <c r="H69" s="112"/>
      <c r="I69" s="112"/>
      <c r="J69" s="112"/>
      <c r="K69" s="112"/>
      <c r="L69" s="112"/>
      <c r="M69" s="112"/>
      <c r="N69" s="112"/>
      <c r="O69" s="112"/>
      <c r="P69" s="112"/>
      <c r="Q69" s="112"/>
      <c r="R69" s="112"/>
      <c r="S69" s="112"/>
      <c r="T69" s="112"/>
      <c r="U69" s="112"/>
      <c r="V69" s="112"/>
    </row>
    <row r="70" spans="1:22" s="4" customFormat="1" ht="12" customHeight="1" x14ac:dyDescent="0.25">
      <c r="A70" s="112"/>
      <c r="B70" s="112"/>
      <c r="C70" s="112"/>
      <c r="D70" s="112"/>
      <c r="E70" s="33"/>
      <c r="F70" s="33"/>
      <c r="G70" s="33"/>
      <c r="H70" s="112"/>
      <c r="I70" s="112"/>
      <c r="J70" s="112"/>
      <c r="K70" s="112"/>
      <c r="L70" s="112"/>
      <c r="M70" s="112"/>
      <c r="N70" s="112"/>
      <c r="O70" s="112"/>
      <c r="P70" s="112"/>
      <c r="Q70" s="112"/>
      <c r="R70" s="112"/>
      <c r="S70" s="112"/>
      <c r="T70" s="112"/>
      <c r="U70" s="112"/>
      <c r="V70" s="112"/>
    </row>
    <row r="71" spans="1:22" ht="12" customHeight="1" x14ac:dyDescent="0.25"/>
    <row r="72" spans="1:22" s="113" customFormat="1" ht="12" customHeight="1" x14ac:dyDescent="0.25">
      <c r="A72" s="112"/>
      <c r="B72" s="112"/>
      <c r="C72" s="112"/>
      <c r="D72" s="112"/>
      <c r="E72" s="33"/>
      <c r="F72" s="33"/>
      <c r="G72" s="33"/>
      <c r="H72" s="112"/>
      <c r="I72" s="112"/>
      <c r="J72" s="112"/>
      <c r="K72" s="112"/>
      <c r="L72" s="112"/>
      <c r="M72" s="112"/>
      <c r="N72" s="112"/>
      <c r="O72" s="112"/>
      <c r="P72" s="112"/>
      <c r="Q72" s="112"/>
      <c r="R72" s="112"/>
      <c r="S72" s="112"/>
      <c r="T72" s="112"/>
      <c r="U72" s="112"/>
      <c r="V72" s="112"/>
    </row>
    <row r="73" spans="1:22" s="4" customFormat="1" ht="12" customHeight="1" x14ac:dyDescent="0.25">
      <c r="A73" s="112"/>
      <c r="B73" s="112"/>
      <c r="C73" s="112"/>
      <c r="D73" s="112"/>
      <c r="E73" s="33"/>
      <c r="F73" s="33"/>
      <c r="G73" s="33"/>
      <c r="H73" s="112"/>
      <c r="I73" s="112"/>
      <c r="J73" s="112"/>
      <c r="K73" s="112"/>
      <c r="L73" s="112"/>
      <c r="M73" s="112"/>
      <c r="N73" s="112"/>
      <c r="O73" s="112"/>
      <c r="P73" s="112"/>
      <c r="Q73" s="112"/>
      <c r="R73" s="112"/>
      <c r="S73" s="112"/>
      <c r="T73" s="112"/>
      <c r="U73" s="112"/>
      <c r="V73" s="112"/>
    </row>
    <row r="74" spans="1:22" ht="12" customHeight="1" x14ac:dyDescent="0.25"/>
    <row r="75" spans="1:22" s="113" customFormat="1" ht="12" customHeight="1" x14ac:dyDescent="0.25">
      <c r="A75" s="112"/>
      <c r="B75" s="112"/>
      <c r="C75" s="112"/>
      <c r="D75" s="112"/>
      <c r="E75" s="33"/>
      <c r="F75" s="33"/>
      <c r="G75" s="33"/>
      <c r="H75" s="112"/>
      <c r="I75" s="112"/>
      <c r="J75" s="112"/>
      <c r="K75" s="112"/>
      <c r="L75" s="112"/>
      <c r="M75" s="112"/>
      <c r="N75" s="112"/>
      <c r="O75" s="112"/>
      <c r="P75" s="112"/>
      <c r="Q75" s="112"/>
      <c r="R75" s="112"/>
      <c r="S75" s="112"/>
      <c r="T75" s="112"/>
      <c r="U75" s="112"/>
      <c r="V75" s="112"/>
    </row>
    <row r="76" spans="1:22" s="4" customFormat="1" ht="12" customHeight="1" x14ac:dyDescent="0.25">
      <c r="A76" s="112"/>
      <c r="B76" s="112"/>
      <c r="C76" s="112"/>
      <c r="D76" s="112"/>
      <c r="E76" s="33"/>
      <c r="F76" s="33"/>
      <c r="G76" s="33"/>
      <c r="H76" s="112"/>
      <c r="I76" s="112"/>
      <c r="J76" s="112"/>
      <c r="K76" s="112"/>
      <c r="L76" s="112"/>
      <c r="M76" s="112"/>
      <c r="N76" s="112"/>
      <c r="O76" s="112"/>
      <c r="P76" s="112"/>
      <c r="Q76" s="112"/>
      <c r="R76" s="112"/>
      <c r="S76" s="112"/>
      <c r="T76" s="112"/>
      <c r="U76" s="112"/>
      <c r="V76" s="112"/>
    </row>
    <row r="77" spans="1:22" ht="12" customHeight="1" x14ac:dyDescent="0.25"/>
    <row r="78" spans="1:22" s="113" customFormat="1" ht="12" customHeight="1" x14ac:dyDescent="0.25">
      <c r="A78" s="112"/>
      <c r="B78" s="112"/>
      <c r="C78" s="112"/>
      <c r="D78" s="112"/>
      <c r="E78" s="33"/>
      <c r="F78" s="33"/>
      <c r="G78" s="33"/>
      <c r="H78" s="112"/>
      <c r="I78" s="112"/>
      <c r="J78" s="112"/>
      <c r="K78" s="112"/>
      <c r="L78" s="112"/>
      <c r="M78" s="112"/>
      <c r="N78" s="112"/>
      <c r="O78" s="112"/>
      <c r="P78" s="112"/>
      <c r="Q78" s="112"/>
      <c r="R78" s="112"/>
      <c r="S78" s="112"/>
      <c r="T78" s="112"/>
      <c r="U78" s="112"/>
      <c r="V78" s="112"/>
    </row>
    <row r="79" spans="1:22" s="4" customFormat="1" ht="12" customHeight="1" x14ac:dyDescent="0.25">
      <c r="A79" s="112"/>
      <c r="B79" s="112"/>
      <c r="C79" s="112"/>
      <c r="D79" s="112"/>
      <c r="E79" s="33"/>
      <c r="F79" s="33"/>
      <c r="G79" s="33"/>
      <c r="H79" s="112"/>
      <c r="I79" s="112"/>
      <c r="J79" s="112"/>
      <c r="K79" s="112"/>
      <c r="L79" s="112"/>
      <c r="M79" s="112"/>
      <c r="N79" s="112"/>
      <c r="O79" s="112"/>
      <c r="P79" s="112"/>
      <c r="Q79" s="112"/>
      <c r="R79" s="112"/>
      <c r="S79" s="112"/>
      <c r="T79" s="112"/>
      <c r="U79" s="112"/>
      <c r="V79" s="112"/>
    </row>
    <row r="80" spans="1:22" ht="12" customHeight="1" x14ac:dyDescent="0.25"/>
    <row r="81" spans="1:22" s="113" customFormat="1" ht="12" customHeight="1" x14ac:dyDescent="0.25">
      <c r="A81" s="112"/>
      <c r="B81" s="112"/>
      <c r="C81" s="112"/>
      <c r="D81" s="112"/>
      <c r="E81" s="33"/>
      <c r="F81" s="33"/>
      <c r="G81" s="33"/>
      <c r="H81" s="112"/>
      <c r="I81" s="112"/>
      <c r="J81" s="112"/>
      <c r="K81" s="112"/>
      <c r="L81" s="112"/>
      <c r="M81" s="112"/>
      <c r="N81" s="112"/>
      <c r="O81" s="112"/>
      <c r="P81" s="112"/>
      <c r="Q81" s="112"/>
      <c r="R81" s="112"/>
      <c r="S81" s="112"/>
      <c r="T81" s="112"/>
      <c r="U81" s="112"/>
      <c r="V81" s="112"/>
    </row>
    <row r="82" spans="1:22" s="4" customFormat="1" ht="12" customHeight="1" x14ac:dyDescent="0.25">
      <c r="A82" s="112"/>
      <c r="B82" s="112"/>
      <c r="C82" s="112"/>
      <c r="D82" s="112"/>
      <c r="E82" s="33"/>
      <c r="F82" s="33"/>
      <c r="G82" s="33"/>
      <c r="H82" s="112"/>
      <c r="I82" s="112"/>
      <c r="J82" s="112"/>
      <c r="K82" s="112"/>
      <c r="L82" s="112"/>
      <c r="M82" s="112"/>
      <c r="N82" s="112"/>
      <c r="O82" s="112"/>
      <c r="P82" s="112"/>
      <c r="Q82" s="112"/>
      <c r="R82" s="112"/>
      <c r="S82" s="112"/>
      <c r="T82" s="112"/>
      <c r="U82" s="112"/>
      <c r="V82" s="112"/>
    </row>
    <row r="83" spans="1:22" ht="12" customHeight="1" x14ac:dyDescent="0.25"/>
    <row r="84" spans="1:22" ht="12" customHeight="1" x14ac:dyDescent="0.25"/>
    <row r="85" spans="1:22" ht="12" customHeight="1" x14ac:dyDescent="0.25"/>
    <row r="86" spans="1:22" ht="12" customHeight="1" x14ac:dyDescent="0.25"/>
    <row r="87" spans="1:22" ht="12" customHeight="1" x14ac:dyDescent="0.25"/>
    <row r="88" spans="1:22" ht="12" customHeight="1" x14ac:dyDescent="0.25">
      <c r="E88" s="112"/>
      <c r="F88" s="112"/>
      <c r="G88" s="112"/>
    </row>
    <row r="89" spans="1:22" ht="12" customHeight="1" x14ac:dyDescent="0.25">
      <c r="E89" s="112"/>
      <c r="F89" s="112"/>
      <c r="G89" s="112"/>
    </row>
    <row r="90" spans="1:22" ht="12" customHeight="1" x14ac:dyDescent="0.25">
      <c r="E90" s="112"/>
      <c r="F90" s="112"/>
      <c r="G90" s="112"/>
    </row>
    <row r="91" spans="1:22" ht="12" customHeight="1" x14ac:dyDescent="0.25">
      <c r="E91" s="112"/>
      <c r="F91" s="112"/>
      <c r="G91" s="112"/>
    </row>
    <row r="92" spans="1:22" ht="12" customHeight="1" x14ac:dyDescent="0.25">
      <c r="E92" s="112"/>
      <c r="F92" s="112"/>
      <c r="G92" s="112"/>
    </row>
    <row r="93" spans="1:22" ht="12" customHeight="1" x14ac:dyDescent="0.25">
      <c r="E93" s="112"/>
      <c r="F93" s="112"/>
      <c r="G93" s="112"/>
    </row>
    <row r="94" spans="1:22" ht="12" customHeight="1" x14ac:dyDescent="0.25">
      <c r="E94" s="112"/>
      <c r="F94" s="112"/>
      <c r="G94" s="112"/>
    </row>
    <row r="95" spans="1:22" ht="12" customHeight="1" x14ac:dyDescent="0.25">
      <c r="E95" s="112"/>
      <c r="F95" s="112"/>
      <c r="G95" s="112"/>
    </row>
  </sheetData>
  <mergeCells count="21">
    <mergeCell ref="B6:D6"/>
    <mergeCell ref="E6:G6"/>
    <mergeCell ref="L6:M6"/>
    <mergeCell ref="C30:D30"/>
    <mergeCell ref="E30:F30"/>
    <mergeCell ref="C29:F29"/>
    <mergeCell ref="E9:G9"/>
    <mergeCell ref="E10:G10"/>
    <mergeCell ref="E11:G11"/>
    <mergeCell ref="E12:G12"/>
    <mergeCell ref="E13:G13"/>
    <mergeCell ref="E14:G14"/>
    <mergeCell ref="E20:G20"/>
    <mergeCell ref="E21:G21"/>
    <mergeCell ref="E22:G22"/>
    <mergeCell ref="E19:G19"/>
    <mergeCell ref="E7:G7"/>
    <mergeCell ref="E15:G15"/>
    <mergeCell ref="E16:G16"/>
    <mergeCell ref="E17:G17"/>
    <mergeCell ref="E18:G18"/>
  </mergeCells>
  <phoneticPr fontId="0" type="noConversion"/>
  <printOptions horizontalCentered="1"/>
  <pageMargins left="0.78740157480314965" right="0.78740157480314965" top="0.98425196850393704" bottom="0.98425196850393704" header="0" footer="0.78740157480314965"/>
  <pageSetup paperSize="9" scale="8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TRG 13</vt:lpstr>
      <vt:lpstr>TRG 31,33 stranica 1.</vt:lpstr>
      <vt:lpstr>TRG 31,33 stranica 2.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ERLING</dc:creator>
  <cp:lastModifiedBy>Damir Omanović</cp:lastModifiedBy>
  <cp:lastPrinted>2016-08-24T10:14:14Z</cp:lastPrinted>
  <dcterms:created xsi:type="dcterms:W3CDTF">2015-03-24T11:59:06Z</dcterms:created>
  <dcterms:modified xsi:type="dcterms:W3CDTF">2018-02-27T12:44:15Z</dcterms:modified>
</cp:coreProperties>
</file>