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785" yWindow="105" windowWidth="10830" windowHeight="10035" tabRatio="355" activeTab="2"/>
  </bookViews>
  <sheets>
    <sheet name="TRG 13" sheetId="4" r:id="rId1"/>
    <sheet name="TRG 31,33 stranica 1." sheetId="2" r:id="rId2"/>
    <sheet name="TRG 31,33 stranica 2." sheetId="3" r:id="rId3"/>
    <sheet name="Sheet1" sheetId="5" r:id="rId4"/>
  </sheets>
  <calcPr calcId="145621"/>
</workbook>
</file>

<file path=xl/calcChain.xml><?xml version="1.0" encoding="utf-8"?>
<calcChain xmlns="http://schemas.openxmlformats.org/spreadsheetml/2006/main">
  <c r="C68" i="4" l="1"/>
  <c r="C67" i="4"/>
  <c r="C66" i="4"/>
  <c r="C64" i="4"/>
  <c r="C63" i="4"/>
  <c r="C62" i="4"/>
  <c r="C61" i="4"/>
  <c r="C60" i="4"/>
  <c r="R17" i="2" l="1"/>
  <c r="Q17" i="2"/>
  <c r="R13" i="2"/>
  <c r="Q13" i="2"/>
  <c r="C65" i="4"/>
</calcChain>
</file>

<file path=xl/sharedStrings.xml><?xml version="1.0" encoding="utf-8"?>
<sst xmlns="http://schemas.openxmlformats.org/spreadsheetml/2006/main" count="378" uniqueCount="240">
  <si>
    <t xml:space="preserve"> </t>
  </si>
  <si>
    <t>Kupus glavica, tona</t>
  </si>
  <si>
    <t>Jabuke (konzumne i za preradu), tona</t>
  </si>
  <si>
    <t>Telad, tona</t>
  </si>
  <si>
    <t>Goveda (starosti od 1 do 2 godine), tona</t>
  </si>
  <si>
    <t>Svinje, tona</t>
  </si>
  <si>
    <t>Janjad, tona</t>
  </si>
  <si>
    <t>Tovljeni pilići (brojleri), tona</t>
  </si>
  <si>
    <t xml:space="preserve">Pastrmka/Pastrva, tona </t>
  </si>
  <si>
    <t>Tobacco, (dry leaf), tons</t>
  </si>
  <si>
    <t>Potatoes seed, tons</t>
  </si>
  <si>
    <t>Cabbage, tons</t>
  </si>
  <si>
    <t>Apples (eating and processing), tons</t>
  </si>
  <si>
    <t>Wine, thousand litre</t>
  </si>
  <si>
    <t>Calves, tons</t>
  </si>
  <si>
    <t>Cattle (1-2 years), tons</t>
  </si>
  <si>
    <t>Pigs, tons</t>
  </si>
  <si>
    <t>Lambs, tons</t>
  </si>
  <si>
    <t>Fattened chicken, tons</t>
  </si>
  <si>
    <t>Trout, tons</t>
  </si>
  <si>
    <t xml:space="preserve">  Industrial crops</t>
  </si>
  <si>
    <t xml:space="preserve">  Feed crops</t>
  </si>
  <si>
    <t xml:space="preserve">  Potatoes and pulses</t>
  </si>
  <si>
    <t xml:space="preserve">  Vegetables</t>
  </si>
  <si>
    <t xml:space="preserve">  Fruit and grapes</t>
  </si>
  <si>
    <t xml:space="preserve">  Alcoholic beverages</t>
  </si>
  <si>
    <t xml:space="preserve">  Livestock - live weight</t>
  </si>
  <si>
    <t xml:space="preserve">  Poultry and eggs</t>
  </si>
  <si>
    <t xml:space="preserve">  Milk </t>
  </si>
  <si>
    <t xml:space="preserve">  Leather and wool </t>
  </si>
  <si>
    <t xml:space="preserve">  Honey and wax</t>
  </si>
  <si>
    <t xml:space="preserve">  Fish</t>
  </si>
  <si>
    <t>Potatoes, mercantile, tons</t>
  </si>
  <si>
    <t xml:space="preserve"> -</t>
  </si>
  <si>
    <t>Žita</t>
  </si>
  <si>
    <t xml:space="preserve">  Pšenica </t>
  </si>
  <si>
    <t xml:space="preserve">  Wheat</t>
  </si>
  <si>
    <t xml:space="preserve">  Ječam</t>
  </si>
  <si>
    <t xml:space="preserve">  Barley</t>
  </si>
  <si>
    <t xml:space="preserve">  Kukuruz u zrnu</t>
  </si>
  <si>
    <t xml:space="preserve">  Maize, grain</t>
  </si>
  <si>
    <t xml:space="preserve">  Ostala žita</t>
  </si>
  <si>
    <t xml:space="preserve">  Other cereals</t>
  </si>
  <si>
    <t>Potatoes, mercantile</t>
  </si>
  <si>
    <t>Povrće</t>
  </si>
  <si>
    <t>Vegetables</t>
  </si>
  <si>
    <t xml:space="preserve">  Grah</t>
  </si>
  <si>
    <t xml:space="preserve">  Beans</t>
  </si>
  <si>
    <t xml:space="preserve">  Crni luk</t>
  </si>
  <si>
    <t xml:space="preserve">  Onions</t>
  </si>
  <si>
    <t xml:space="preserve">  Kupus</t>
  </si>
  <si>
    <t xml:space="preserve">  Cabbage</t>
  </si>
  <si>
    <t xml:space="preserve">  Mrkva</t>
  </si>
  <si>
    <t xml:space="preserve">  Carrot</t>
  </si>
  <si>
    <t xml:space="preserve">  Paprika, konzumna </t>
  </si>
  <si>
    <t xml:space="preserve">  Pepper</t>
  </si>
  <si>
    <t xml:space="preserve">  Krastavci, konzumni </t>
  </si>
  <si>
    <t xml:space="preserve">  Cucumbers</t>
  </si>
  <si>
    <t xml:space="preserve">  Špinat</t>
  </si>
  <si>
    <t xml:space="preserve">  Spinach</t>
  </si>
  <si>
    <t xml:space="preserve">  Zelena salata</t>
  </si>
  <si>
    <t xml:space="preserve">  Lettuce</t>
  </si>
  <si>
    <t xml:space="preserve">  Ostalo povrće</t>
  </si>
  <si>
    <t xml:space="preserve">  Other vegetables</t>
  </si>
  <si>
    <t>Voće</t>
  </si>
  <si>
    <t>Fruits</t>
  </si>
  <si>
    <t xml:space="preserve">  Jabuke</t>
  </si>
  <si>
    <t xml:space="preserve">  Apples</t>
  </si>
  <si>
    <t xml:space="preserve">  Kruške</t>
  </si>
  <si>
    <t xml:space="preserve">  Pears</t>
  </si>
  <si>
    <t xml:space="preserve">  Orasi u ljusci</t>
  </si>
  <si>
    <t xml:space="preserve">  Walnuts in shell</t>
  </si>
  <si>
    <t xml:space="preserve">  Tangerines</t>
  </si>
  <si>
    <t xml:space="preserve">  Ostalo voće</t>
  </si>
  <si>
    <t xml:space="preserve">  Other fruits</t>
  </si>
  <si>
    <t>Grožđe</t>
  </si>
  <si>
    <t>Grapes</t>
  </si>
  <si>
    <t xml:space="preserve">  Grožđe, konzumno </t>
  </si>
  <si>
    <t>Perad i jaja</t>
  </si>
  <si>
    <t>Poultry and eggs</t>
  </si>
  <si>
    <t>Mlijeko</t>
  </si>
  <si>
    <t>Med i vosak</t>
  </si>
  <si>
    <t>Honey and wax</t>
  </si>
  <si>
    <t xml:space="preserve">  Med</t>
  </si>
  <si>
    <t xml:space="preserve">  Honey</t>
  </si>
  <si>
    <t>Riba</t>
  </si>
  <si>
    <t>Fish</t>
  </si>
  <si>
    <t xml:space="preserve">  Riba, morska</t>
  </si>
  <si>
    <t xml:space="preserve">  Riba, riječna i jezerska</t>
  </si>
  <si>
    <t xml:space="preserve">  -</t>
  </si>
  <si>
    <t>-</t>
  </si>
  <si>
    <t>Milk</t>
  </si>
  <si>
    <t xml:space="preserve">  Tomatoes, mercantile</t>
  </si>
  <si>
    <t xml:space="preserve">  Table grapes</t>
  </si>
  <si>
    <t xml:space="preserve">  Marine fish</t>
  </si>
  <si>
    <t xml:space="preserve">  River and lake fish</t>
  </si>
  <si>
    <t>Krompir/krumpir sjemenski, tona</t>
  </si>
  <si>
    <t>Krompir/krumpir, konzumni, tona</t>
  </si>
  <si>
    <t>Krave, bikovi i junad (starosti od 2 godine), tona</t>
  </si>
  <si>
    <t>POLJOPRIVREDA, ŠUMARSTVO I RIBARSTVO</t>
  </si>
  <si>
    <t>AGRICULTURE, FORESTRY AND FISHING</t>
  </si>
  <si>
    <r>
      <rPr>
        <b/>
        <sz val="9"/>
        <rFont val="Arial Narrow"/>
        <family val="2"/>
        <charset val="238"/>
      </rPr>
      <t>količina u tonama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Quantity in tons</t>
    </r>
  </si>
  <si>
    <r>
      <rPr>
        <b/>
        <sz val="9"/>
        <rFont val="Arial Narrow"/>
        <family val="2"/>
        <charset val="238"/>
      </rPr>
      <t>vrijednost u KM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Value in KM</t>
    </r>
  </si>
  <si>
    <r>
      <rPr>
        <b/>
        <sz val="9"/>
        <rFont val="Arial Narrow"/>
        <family val="2"/>
        <charset val="238"/>
      </rPr>
      <t>prosječna cijena KM/kg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Average price KM/kg</t>
    </r>
  </si>
  <si>
    <r>
      <t xml:space="preserve">količina
</t>
    </r>
    <r>
      <rPr>
        <i/>
        <sz val="9"/>
        <rFont val="Arial Narrow"/>
        <family val="2"/>
        <charset val="238"/>
      </rPr>
      <t>Quantity</t>
    </r>
  </si>
  <si>
    <r>
      <rPr>
        <b/>
        <sz val="9"/>
        <rFont val="Arial Narrow"/>
        <family val="2"/>
        <charset val="238"/>
      </rPr>
      <t>vrijednost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Value</t>
    </r>
  </si>
  <si>
    <t>Ukupno</t>
  </si>
  <si>
    <t>Total</t>
  </si>
  <si>
    <t xml:space="preserve">  Mandarine</t>
  </si>
  <si>
    <t>Maslinovo ulje od 
masl.iz vlas.proiz., 000 l</t>
  </si>
  <si>
    <t xml:space="preserve">  Hens (slaughtered, cleaned) </t>
  </si>
  <si>
    <r>
      <rPr>
        <b/>
        <sz val="9"/>
        <rFont val="Arial Narrow"/>
        <family val="2"/>
        <charset val="238"/>
      </rP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</si>
  <si>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rPr>
        <b/>
        <sz val="9"/>
        <rFont val="Arial Narrow"/>
        <family val="2"/>
        <charset val="238"/>
      </rPr>
      <t>prodaja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Sale</t>
    </r>
  </si>
  <si>
    <r>
      <rPr>
        <b/>
        <sz val="9"/>
        <rFont val="Arial Narrow"/>
        <family val="2"/>
        <charset val="238"/>
      </rPr>
      <t>otkup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Purchase</t>
    </r>
  </si>
  <si>
    <t>Ratarstvo</t>
  </si>
  <si>
    <t>Field crops</t>
  </si>
  <si>
    <t>Sadni materijal</t>
  </si>
  <si>
    <t>Planting material</t>
  </si>
  <si>
    <t>Voćarstvo i vinogradarstvo</t>
  </si>
  <si>
    <t>Fruit and viticulture</t>
  </si>
  <si>
    <t>Stočarstvo</t>
  </si>
  <si>
    <t>Livestock breeding</t>
  </si>
  <si>
    <t>Ostali proizvodi</t>
  </si>
  <si>
    <t>Other products</t>
  </si>
  <si>
    <t xml:space="preserve">  Cereals</t>
  </si>
  <si>
    <t>Rezano cvijeće i rezani pupovi</t>
  </si>
  <si>
    <t>Cut flowers and cut grooves</t>
  </si>
  <si>
    <t>Cows, bulls and heifers (2 year), tons</t>
  </si>
  <si>
    <t>Soja, suho zrno, tona</t>
  </si>
  <si>
    <t>Soya-bean, dried, tons</t>
  </si>
  <si>
    <t xml:space="preserve"> - </t>
  </si>
  <si>
    <t xml:space="preserve">  Jaja, konzumna, 000 kom.</t>
  </si>
  <si>
    <t xml:space="preserve">  Mlijeko, ostalo, 000 l</t>
  </si>
  <si>
    <t xml:space="preserve"> Olive oil, from own 
production, 000 l</t>
  </si>
  <si>
    <t xml:space="preserve">  Cow milk, fresh, 000 l</t>
  </si>
  <si>
    <t>Milk, other, 000 l</t>
  </si>
  <si>
    <t xml:space="preserve">  Mlijeko, svježe kravlje,000 l</t>
  </si>
  <si>
    <t xml:space="preserve">  Eggs, 000 p.</t>
  </si>
  <si>
    <t>Vino, 000 l.</t>
  </si>
  <si>
    <t>Jednodnevni pilići, 000 kom.</t>
  </si>
  <si>
    <t>One - day chicken, 000 pieces</t>
  </si>
  <si>
    <t>Jaja konzumna, 000 kom.</t>
  </si>
  <si>
    <t>Eggs, 000 pieces</t>
  </si>
  <si>
    <t>Mlijeko kravlje, 000 l</t>
  </si>
  <si>
    <t>Cow milk, 000 liter</t>
  </si>
  <si>
    <t>Duhan suhi/suvi list, tona</t>
  </si>
  <si>
    <t>Industrijsko bilje</t>
  </si>
  <si>
    <t>Stočno krmno bilje</t>
  </si>
  <si>
    <t>Krompir i suho mahunasto povrće</t>
  </si>
  <si>
    <t>Voće i grožđe</t>
  </si>
  <si>
    <t>Alkoholna pića</t>
  </si>
  <si>
    <t>Stoka</t>
  </si>
  <si>
    <t>Koža i vuna</t>
  </si>
  <si>
    <t>prodaja
Sale</t>
  </si>
  <si>
    <t>otkup
Purchase</t>
  </si>
  <si>
    <t xml:space="preserve">       </t>
  </si>
  <si>
    <t>žita/cereals</t>
  </si>
  <si>
    <t>krompir/potatoes</t>
  </si>
  <si>
    <t>povrće/vegetables</t>
  </si>
  <si>
    <t>voće/fruits</t>
  </si>
  <si>
    <t>perad i jaja/poultry and eggs</t>
  </si>
  <si>
    <t>mlijeko/milk</t>
  </si>
  <si>
    <t>med i vosak/honey and wax</t>
  </si>
  <si>
    <t>ostalo/other</t>
  </si>
  <si>
    <t xml:space="preserve">  Jagode</t>
  </si>
  <si>
    <t>Sravberries</t>
  </si>
  <si>
    <t>Grafikon 1: Struktura ukupne prodaje poljoprivrednih proizvoda na zelenoj pijaci, %</t>
  </si>
  <si>
    <t>Krompir/krumpir, konzumni, kg</t>
  </si>
  <si>
    <t>Kupus glavica, kg</t>
  </si>
  <si>
    <t>Jabuke (konzumne i za preradu), kg</t>
  </si>
  <si>
    <t>Vino, l</t>
  </si>
  <si>
    <t>Telad, kg</t>
  </si>
  <si>
    <t>Goveda (starosti od 1 do 2 godine), kg</t>
  </si>
  <si>
    <t>Krave, bikovi i junad (starosti od 2 godine), kg</t>
  </si>
  <si>
    <t>Svinje, kg</t>
  </si>
  <si>
    <t>Janjad, kg</t>
  </si>
  <si>
    <t>Tovljeni pilići (brojleri), kg</t>
  </si>
  <si>
    <t>Jednodnevni pilići, kom.</t>
  </si>
  <si>
    <t>Jaja konzumna, kom.</t>
  </si>
  <si>
    <t>Mlijeko kravlje, l</t>
  </si>
  <si>
    <t>Pastrmka/Pastrva, kg</t>
  </si>
  <si>
    <t>Potatoes, mercantile, kg</t>
  </si>
  <si>
    <t>Cabbage, kg</t>
  </si>
  <si>
    <t>Apples (eating and processing), kg</t>
  </si>
  <si>
    <t>Calves, kg</t>
  </si>
  <si>
    <t>Cattle (1-2 years), kg</t>
  </si>
  <si>
    <t>Cows, bulls and heifers (2 year), kg</t>
  </si>
  <si>
    <t>Pigs, kg</t>
  </si>
  <si>
    <t>Lambs, kg</t>
  </si>
  <si>
    <t>Fattened chicken, kg</t>
  </si>
  <si>
    <t>One - day chicken, pieces</t>
  </si>
  <si>
    <t>Eggs, pieces</t>
  </si>
  <si>
    <t>Trout, kg</t>
  </si>
  <si>
    <t>Cow milk, l</t>
  </si>
  <si>
    <t>Wine, l</t>
  </si>
  <si>
    <t xml:space="preserve">Krompir, konzumni
</t>
  </si>
  <si>
    <t xml:space="preserve">  Paradajz, konzumni  
 </t>
  </si>
  <si>
    <t xml:space="preserve">  Other poultry, (slaughtered,cleaned) 
</t>
  </si>
  <si>
    <t xml:space="preserve"> Slaughtered and cleaned turkey</t>
  </si>
  <si>
    <t>grožđe/grapes</t>
  </si>
  <si>
    <t>Cereals</t>
  </si>
  <si>
    <t xml:space="preserve">  Kokoš, zaklana i očišćena</t>
  </si>
  <si>
    <t xml:space="preserve">  Trešnje</t>
  </si>
  <si>
    <t xml:space="preserve">  Breskve</t>
  </si>
  <si>
    <t>Apricots</t>
  </si>
  <si>
    <t>Cherries</t>
  </si>
  <si>
    <t xml:space="preserve">  Ćurka/tuka, zakl. i očišć.</t>
  </si>
  <si>
    <t xml:space="preserve">  Ostala perad, zakl. i očišć.
  </t>
  </si>
  <si>
    <t xml:space="preserve">  Kajsije</t>
  </si>
  <si>
    <r>
      <rPr>
        <b/>
        <sz val="9"/>
        <rFont val="Arial Narrow"/>
        <family val="2"/>
        <charset val="238"/>
      </rPr>
      <t>Prosječna cijena po jedinici mjere</t>
    </r>
    <r>
      <rPr>
        <i/>
        <sz val="9"/>
        <rFont val="Arial Narrow"/>
        <family val="2"/>
        <charset val="238"/>
      </rPr>
      <t xml:space="preserve">
Average price per unit of measure</t>
    </r>
  </si>
  <si>
    <t>Graph 1: Structure of total sale of agricultural products on green markets, %</t>
  </si>
  <si>
    <t xml:space="preserve">  Šljive</t>
  </si>
  <si>
    <t>Plums</t>
  </si>
  <si>
    <t>Peaches</t>
  </si>
  <si>
    <t>1. PRODAJA I OTKUP POLJOPRIVREDNIH PROIZVODA, AUGUST/KOLOVOZ 2016., vrijednost u KM</t>
  </si>
  <si>
    <t xml:space="preserve">    SALE AND PURCHASE OF AGRICULTURE PRODUCTS, AUGUST 2016, value in KM</t>
  </si>
  <si>
    <r>
      <rPr>
        <b/>
        <sz val="9"/>
        <rFont val="Arial Narrow"/>
        <family val="2"/>
        <charset val="238"/>
      </rPr>
      <t>prodaja</t>
    </r>
    <r>
      <rPr>
        <sz val="9"/>
        <rFont val="Arial Narrow"/>
        <family val="2"/>
        <charset val="238"/>
      </rPr>
      <t xml:space="preserve">
Sale</t>
    </r>
  </si>
  <si>
    <t>Pšenica, tona</t>
  </si>
  <si>
    <t>Wheat, tons</t>
  </si>
  <si>
    <t>Duhan, kg</t>
  </si>
  <si>
    <t>Tobacco, kg</t>
  </si>
  <si>
    <t>1) indeksi preko 300% se ne objavljuju</t>
  </si>
  <si>
    <t>1) indices over 300% are not published</t>
  </si>
  <si>
    <t>Soja, kg</t>
  </si>
  <si>
    <t>Soya, kg</t>
  </si>
  <si>
    <t>XI 2016</t>
  </si>
  <si>
    <t>I-XI 2016</t>
  </si>
  <si>
    <r>
      <t xml:space="preserve">Index
</t>
    </r>
    <r>
      <rPr>
        <b/>
        <u/>
        <sz val="9"/>
        <rFont val="Arial Narrow"/>
        <family val="2"/>
        <charset val="238"/>
      </rPr>
      <t>I-XI 2016</t>
    </r>
    <r>
      <rPr>
        <b/>
        <sz val="9"/>
        <rFont val="Arial Narrow"/>
        <family val="2"/>
        <charset val="238"/>
      </rPr>
      <t xml:space="preserve">
I-XI 2015</t>
    </r>
  </si>
  <si>
    <t>1. PRODAJA POLJOPRIVREDNIH PROIZVODA NA PIJACAMA/TRŽNICAMA NOVEMBAR/STUDENI 2016</t>
  </si>
  <si>
    <t xml:space="preserve">   SALE OF AGRICULTURE PRODUCTS ON GREEN MARKETS NOVEMBER 2016</t>
  </si>
  <si>
    <t>2. PRODAJA I OTKUP POLJOPRIVREDNIH PROIZVODA, NOVEMBAR/STUDENI 2016., vrijednost u KM</t>
  </si>
  <si>
    <t xml:space="preserve">    SALE AND PURCHASE OF AGRICULTURE PRODUCTS, NOVEMBER 2016, value in KM</t>
  </si>
  <si>
    <t xml:space="preserve">2.1 Udio prodaje i otkupa poljoprivrednih proizvoda, novembar 2016., % </t>
  </si>
  <si>
    <t xml:space="preserve">     Share of purchase and sale of agricultural products, november 2016, %</t>
  </si>
  <si>
    <t xml:space="preserve">2.2 Udio prodaje i otkupa poljoprivrednih proizvoda, I-XI 2016., % </t>
  </si>
  <si>
    <t xml:space="preserve">     Share of purchase and sale of agricultural products, period I-XI 2016, %</t>
  </si>
  <si>
    <t>3. PRODAJA I OTKUP POLJOPRIVREDNIH PROIZVODA, NOVEMBAR/STUDENI 2016., KOLIČINA</t>
  </si>
  <si>
    <t xml:space="preserve">    SALE AND PURCHASE OF AGRICULTURE PRODUCTS, NOVEMBER 2016, QUANTITY</t>
  </si>
  <si>
    <t>4. PROSJEČNA CIJENA PRODAJE I OTKUPA VAŽNIJIH POLJOPRIVREDNIH PROIZVODA, NOVEMBAR/STUDENI 2016., PROSJEČNA CIJENA U KM</t>
  </si>
  <si>
    <t xml:space="preserve">    AVERAGE PRICE FOR SALE AND PURCHASE OF IMPORTANT AGRICULTURAL PRODUCTS, NOVEMBER 2016., AVERAGE PRICE IN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</si>
</sst>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5" x14ac:knownFonts="1">
    <font>
      <sz val="9"/>
      <name val="Arial CE"/>
      <family val="2"/>
      <charset val="238"/>
    </font>
    <font>
      <sz val="8"/>
      <name val="Arial CE"/>
      <family val="2"/>
      <charset val="238"/>
    </font>
    <font>
      <sz val="9"/>
      <name val="Arial Narrow"/>
      <family val="2"/>
      <charset val="238"/>
    </font>
    <font>
      <i/>
      <sz val="9"/>
      <name val="Arial Narrow"/>
      <family val="2"/>
      <charset val="238"/>
    </font>
    <font>
      <b/>
      <sz val="9"/>
      <name val="Arial Narrow"/>
      <family val="2"/>
      <charset val="238"/>
    </font>
    <font>
      <b/>
      <u/>
      <sz val="9"/>
      <name val="Arial Narrow"/>
      <family val="2"/>
      <charset val="238"/>
    </font>
    <font>
      <b/>
      <i/>
      <sz val="9"/>
      <name val="Arial Narrow"/>
      <family val="2"/>
      <charset val="238"/>
    </font>
    <font>
      <b/>
      <sz val="8"/>
      <name val="Arial Narrow"/>
      <family val="2"/>
      <charset val="238"/>
    </font>
    <font>
      <vertAlign val="superscript"/>
      <sz val="9"/>
      <name val="Arial Narrow"/>
      <family val="2"/>
      <charset val="238"/>
    </font>
    <font>
      <sz val="9"/>
      <color rgb="FFFF0000"/>
      <name val="Arial Narrow"/>
      <family val="2"/>
      <charset val="238"/>
    </font>
    <font>
      <sz val="9"/>
      <color theme="0"/>
      <name val="Arial Narrow"/>
      <family val="2"/>
      <charset val="238"/>
    </font>
    <font>
      <b/>
      <sz val="9"/>
      <color theme="0"/>
      <name val="Arial Narrow"/>
      <family val="2"/>
      <charset val="238"/>
    </font>
    <font>
      <i/>
      <sz val="9"/>
      <color theme="0"/>
      <name val="Arial Narrow"/>
      <family val="2"/>
      <charset val="238"/>
    </font>
    <font>
      <b/>
      <vertAlign val="superscript"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/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indexed="64"/>
      </right>
      <top style="thin">
        <color indexed="64"/>
      </top>
      <bottom style="double">
        <color auto="1"/>
      </bottom>
      <diagonal/>
    </border>
  </borders>
  <cellStyleXfs count="1">
    <xf numFmtId="2" fontId="0" fillId="0" borderId="0"/>
  </cellStyleXfs>
  <cellXfs count="160">
    <xf numFmtId="2" fontId="0" fillId="0" borderId="0" xfId="0"/>
    <xf numFmtId="2" fontId="2" fillId="0" borderId="0" xfId="0" applyFont="1" applyFill="1"/>
    <xf numFmtId="2" fontId="4" fillId="0" borderId="0" xfId="0" applyFont="1" applyFill="1"/>
    <xf numFmtId="3" fontId="2" fillId="0" borderId="0" xfId="0" applyNumberFormat="1" applyFont="1" applyFill="1"/>
    <xf numFmtId="2" fontId="2" fillId="0" borderId="0" xfId="0" applyNumberFormat="1" applyFont="1" applyFill="1"/>
    <xf numFmtId="164" fontId="2" fillId="0" borderId="0" xfId="0" applyNumberFormat="1" applyFont="1" applyFill="1"/>
    <xf numFmtId="2" fontId="2" fillId="0" borderId="0" xfId="0" applyFont="1" applyFill="1" applyAlignment="1"/>
    <xf numFmtId="2" fontId="3" fillId="0" borderId="0" xfId="0" applyFont="1" applyFill="1"/>
    <xf numFmtId="2" fontId="2" fillId="0" borderId="0" xfId="0" applyFont="1" applyFill="1" applyAlignment="1">
      <alignment horizontal="center"/>
    </xf>
    <xf numFmtId="2" fontId="2" fillId="0" borderId="0" xfId="0" applyFont="1" applyFill="1" applyAlignment="1">
      <alignment horizontal="left" vertical="center"/>
    </xf>
    <xf numFmtId="2" fontId="3" fillId="0" borderId="0" xfId="0" applyFont="1" applyFill="1" applyAlignment="1">
      <alignment horizontal="center" vertical="center"/>
    </xf>
    <xf numFmtId="2" fontId="2" fillId="0" borderId="3" xfId="0" applyFont="1" applyFill="1" applyBorder="1"/>
    <xf numFmtId="2" fontId="2" fillId="0" borderId="4" xfId="0" applyFont="1" applyFill="1" applyBorder="1"/>
    <xf numFmtId="2" fontId="2" fillId="0" borderId="8" xfId="0" applyFont="1" applyFill="1" applyBorder="1"/>
    <xf numFmtId="3" fontId="2" fillId="0" borderId="9" xfId="0" applyNumberFormat="1" applyFont="1" applyFill="1" applyBorder="1" applyAlignment="1">
      <alignment horizontal="center" vertical="center" wrapText="1"/>
    </xf>
    <xf numFmtId="2" fontId="2" fillId="0" borderId="9" xfId="0" applyNumberFormat="1" applyFont="1" applyFill="1" applyBorder="1" applyAlignment="1">
      <alignment horizontal="center" vertical="center" wrapText="1"/>
    </xf>
    <xf numFmtId="164" fontId="4" fillId="0" borderId="9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2" fontId="2" fillId="0" borderId="13" xfId="0" applyFont="1" applyFill="1" applyBorder="1"/>
    <xf numFmtId="3" fontId="2" fillId="0" borderId="14" xfId="0" applyNumberFormat="1" applyFont="1" applyFill="1" applyBorder="1"/>
    <xf numFmtId="3" fontId="2" fillId="0" borderId="15" xfId="0" applyNumberFormat="1" applyFont="1" applyFill="1" applyBorder="1"/>
    <xf numFmtId="2" fontId="2" fillId="0" borderId="15" xfId="0" applyNumberFormat="1" applyFont="1" applyFill="1" applyBorder="1"/>
    <xf numFmtId="3" fontId="2" fillId="0" borderId="16" xfId="0" applyNumberFormat="1" applyFont="1" applyFill="1" applyBorder="1"/>
    <xf numFmtId="164" fontId="2" fillId="0" borderId="15" xfId="0" applyNumberFormat="1" applyFont="1" applyFill="1" applyBorder="1"/>
    <xf numFmtId="164" fontId="2" fillId="0" borderId="16" xfId="0" applyNumberFormat="1" applyFont="1" applyFill="1" applyBorder="1"/>
    <xf numFmtId="2" fontId="4" fillId="0" borderId="0" xfId="0" applyFont="1" applyFill="1" applyBorder="1"/>
    <xf numFmtId="3" fontId="4" fillId="0" borderId="2" xfId="0" applyNumberFormat="1" applyFont="1" applyFill="1" applyBorder="1" applyAlignment="1">
      <alignment horizontal="right" indent="1"/>
    </xf>
    <xf numFmtId="3" fontId="4" fillId="0" borderId="0" xfId="0" applyNumberFormat="1" applyFont="1" applyFill="1" applyBorder="1" applyAlignment="1">
      <alignment horizontal="right" indent="1"/>
    </xf>
    <xf numFmtId="2" fontId="4" fillId="0" borderId="0" xfId="0" applyNumberFormat="1" applyFont="1" applyFill="1" applyBorder="1" applyAlignment="1">
      <alignment horizontal="right" indent="1"/>
    </xf>
    <xf numFmtId="3" fontId="4" fillId="0" borderId="1" xfId="0" applyNumberFormat="1" applyFont="1" applyFill="1" applyBorder="1" applyAlignment="1">
      <alignment horizontal="right" indent="1"/>
    </xf>
    <xf numFmtId="164" fontId="4" fillId="0" borderId="0" xfId="0" applyNumberFormat="1" applyFont="1" applyFill="1" applyBorder="1" applyAlignment="1">
      <alignment horizontal="right" indent="1"/>
    </xf>
    <xf numFmtId="164" fontId="4" fillId="0" borderId="1" xfId="0" applyNumberFormat="1" applyFont="1" applyFill="1" applyBorder="1" applyAlignment="1">
      <alignment horizontal="right" indent="1"/>
    </xf>
    <xf numFmtId="2" fontId="6" fillId="0" borderId="0" xfId="0" applyFont="1" applyFill="1" applyBorder="1" applyAlignment="1">
      <alignment horizontal="right"/>
    </xf>
    <xf numFmtId="2" fontId="4" fillId="0" borderId="0" xfId="0" applyFont="1" applyFill="1" applyAlignment="1"/>
    <xf numFmtId="3" fontId="2" fillId="0" borderId="2" xfId="0" applyNumberFormat="1" applyFont="1" applyFill="1" applyBorder="1" applyAlignment="1">
      <alignment horizontal="right" indent="1"/>
    </xf>
    <xf numFmtId="3" fontId="2" fillId="0" borderId="0" xfId="0" applyNumberFormat="1" applyFont="1" applyFill="1" applyBorder="1" applyAlignment="1">
      <alignment horizontal="right" indent="1"/>
    </xf>
    <xf numFmtId="2" fontId="2" fillId="0" borderId="0" xfId="0" applyNumberFormat="1" applyFont="1" applyFill="1" applyBorder="1" applyAlignment="1">
      <alignment horizontal="right" indent="1"/>
    </xf>
    <xf numFmtId="3" fontId="2" fillId="0" borderId="1" xfId="0" applyNumberFormat="1" applyFont="1" applyFill="1" applyBorder="1" applyAlignment="1">
      <alignment horizontal="right" indent="1"/>
    </xf>
    <xf numFmtId="164" fontId="2" fillId="0" borderId="0" xfId="0" applyNumberFormat="1" applyFont="1" applyFill="1" applyBorder="1" applyAlignment="1">
      <alignment horizontal="right" indent="1"/>
    </xf>
    <xf numFmtId="164" fontId="2" fillId="0" borderId="1" xfId="0" applyNumberFormat="1" applyFont="1" applyFill="1" applyBorder="1" applyAlignment="1">
      <alignment horizontal="right" indent="1"/>
    </xf>
    <xf numFmtId="2" fontId="3" fillId="0" borderId="0" xfId="0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2" fontId="4" fillId="0" borderId="0" xfId="0" applyFont="1" applyFill="1" applyAlignment="1">
      <alignment vertical="top" wrapText="1"/>
    </xf>
    <xf numFmtId="2" fontId="4" fillId="0" borderId="0" xfId="0" applyFont="1" applyFill="1" applyAlignment="1">
      <alignment vertical="top"/>
    </xf>
    <xf numFmtId="2" fontId="6" fillId="0" borderId="0" xfId="0" applyFont="1" applyFill="1" applyBorder="1" applyAlignment="1">
      <alignment horizontal="right" vertical="top"/>
    </xf>
    <xf numFmtId="2" fontId="7" fillId="0" borderId="0" xfId="0" applyFont="1" applyFill="1" applyAlignment="1">
      <alignment vertical="top" wrapText="1"/>
    </xf>
    <xf numFmtId="2" fontId="2" fillId="0" borderId="0" xfId="0" applyFont="1" applyFill="1" applyAlignment="1">
      <alignment vertical="top" wrapText="1"/>
    </xf>
    <xf numFmtId="2" fontId="2" fillId="0" borderId="0" xfId="0" applyFont="1" applyFill="1" applyAlignment="1">
      <alignment vertical="top"/>
    </xf>
    <xf numFmtId="2" fontId="3" fillId="0" borderId="0" xfId="0" applyFont="1" applyFill="1" applyBorder="1" applyAlignment="1">
      <alignment horizontal="right" vertical="top"/>
    </xf>
    <xf numFmtId="1" fontId="2" fillId="0" borderId="0" xfId="0" applyNumberFormat="1" applyFont="1" applyFill="1"/>
    <xf numFmtId="2" fontId="3" fillId="0" borderId="0" xfId="0" applyFont="1" applyFill="1" applyAlignment="1">
      <alignment horizontal="right"/>
    </xf>
    <xf numFmtId="2" fontId="4" fillId="0" borderId="1" xfId="0" applyNumberFormat="1" applyFont="1" applyFill="1" applyBorder="1" applyAlignment="1">
      <alignment horizontal="right" indent="1"/>
    </xf>
    <xf numFmtId="2" fontId="2" fillId="0" borderId="0" xfId="0" applyFont="1" applyFill="1" applyBorder="1"/>
    <xf numFmtId="2" fontId="6" fillId="0" borderId="0" xfId="0" applyFont="1" applyFill="1" applyAlignment="1">
      <alignment horizontal="right" vertical="top" wrapText="1"/>
    </xf>
    <xf numFmtId="2" fontId="6" fillId="0" borderId="0" xfId="0" applyFont="1" applyFill="1" applyAlignment="1">
      <alignment horizontal="right"/>
    </xf>
    <xf numFmtId="2" fontId="3" fillId="0" borderId="0" xfId="0" applyFont="1" applyFill="1" applyBorder="1" applyAlignment="1">
      <alignment horizontal="right" vertical="top" wrapText="1"/>
    </xf>
    <xf numFmtId="2" fontId="3" fillId="0" borderId="0" xfId="0" applyFont="1" applyFill="1" applyAlignment="1">
      <alignment horizontal="right" vertical="top"/>
    </xf>
    <xf numFmtId="3" fontId="2" fillId="0" borderId="0" xfId="0" applyNumberFormat="1" applyFont="1" applyFill="1" applyAlignment="1">
      <alignment horizontal="right"/>
    </xf>
    <xf numFmtId="164" fontId="2" fillId="0" borderId="0" xfId="0" applyNumberFormat="1" applyFont="1" applyFill="1" applyAlignment="1">
      <alignment horizontal="right"/>
    </xf>
    <xf numFmtId="2" fontId="3" fillId="0" borderId="0" xfId="0" applyFont="1" applyFill="1" applyBorder="1"/>
    <xf numFmtId="3" fontId="2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3" fontId="2" fillId="0" borderId="0" xfId="0" applyNumberFormat="1" applyFont="1" applyFill="1" applyBorder="1" applyAlignment="1">
      <alignment horizontal="right" vertical="center" wrapText="1"/>
    </xf>
    <xf numFmtId="2" fontId="2" fillId="0" borderId="0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/>
    <xf numFmtId="2" fontId="4" fillId="0" borderId="0" xfId="0" applyNumberFormat="1" applyFont="1" applyFill="1" applyBorder="1" applyAlignment="1">
      <alignment horizontal="right"/>
    </xf>
    <xf numFmtId="3" fontId="9" fillId="0" borderId="0" xfId="0" applyNumberFormat="1" applyFont="1" applyFill="1"/>
    <xf numFmtId="2" fontId="2" fillId="0" borderId="0" xfId="0" applyNumberFormat="1" applyFont="1" applyFill="1" applyAlignment="1">
      <alignment horizontal="right"/>
    </xf>
    <xf numFmtId="2" fontId="2" fillId="0" borderId="0" xfId="0" applyNumberFormat="1" applyFont="1" applyFill="1" applyBorder="1" applyAlignment="1">
      <alignment horizontal="right"/>
    </xf>
    <xf numFmtId="2" fontId="3" fillId="0" borderId="0" xfId="0" applyFont="1" applyFill="1" applyAlignment="1">
      <alignment horizontal="center"/>
    </xf>
    <xf numFmtId="2" fontId="2" fillId="0" borderId="0" xfId="0" applyFont="1" applyFill="1" applyAlignment="1">
      <alignment horizontal="centerContinuous"/>
    </xf>
    <xf numFmtId="164" fontId="2" fillId="0" borderId="0" xfId="0" applyNumberFormat="1" applyFont="1" applyFill="1" applyAlignment="1">
      <alignment horizontal="center"/>
    </xf>
    <xf numFmtId="2" fontId="2" fillId="0" borderId="6" xfId="0" applyFont="1" applyFill="1" applyBorder="1" applyAlignment="1"/>
    <xf numFmtId="2" fontId="2" fillId="0" borderId="3" xfId="0" applyFont="1" applyFill="1" applyBorder="1" applyAlignment="1"/>
    <xf numFmtId="2" fontId="2" fillId="0" borderId="8" xfId="0" applyFont="1" applyFill="1" applyBorder="1" applyAlignment="1"/>
    <xf numFmtId="2" fontId="2" fillId="0" borderId="9" xfId="0" applyFont="1" applyFill="1" applyBorder="1" applyAlignment="1">
      <alignment horizontal="center" vertical="center" wrapText="1"/>
    </xf>
    <xf numFmtId="2" fontId="2" fillId="0" borderId="0" xfId="0" applyFont="1" applyFill="1" applyBorder="1" applyAlignment="1"/>
    <xf numFmtId="2" fontId="2" fillId="0" borderId="14" xfId="0" applyFont="1" applyFill="1" applyBorder="1"/>
    <xf numFmtId="2" fontId="2" fillId="0" borderId="15" xfId="0" applyFont="1" applyFill="1" applyBorder="1"/>
    <xf numFmtId="2" fontId="2" fillId="0" borderId="16" xfId="0" applyFont="1" applyFill="1" applyBorder="1"/>
    <xf numFmtId="3" fontId="2" fillId="0" borderId="0" xfId="0" applyNumberFormat="1" applyFont="1" applyFill="1" applyBorder="1"/>
    <xf numFmtId="164" fontId="2" fillId="0" borderId="0" xfId="0" applyNumberFormat="1" applyFont="1" applyFill="1" applyBorder="1"/>
    <xf numFmtId="2" fontId="4" fillId="0" borderId="0" xfId="0" applyFont="1" applyFill="1" applyBorder="1" applyAlignment="1"/>
    <xf numFmtId="165" fontId="4" fillId="0" borderId="0" xfId="0" applyNumberFormat="1" applyFont="1" applyFill="1" applyBorder="1" applyAlignment="1">
      <alignment horizontal="right" indent="1"/>
    </xf>
    <xf numFmtId="165" fontId="4" fillId="0" borderId="1" xfId="0" applyNumberFormat="1" applyFont="1" applyFill="1" applyBorder="1" applyAlignment="1">
      <alignment horizontal="right" indent="1"/>
    </xf>
    <xf numFmtId="164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Alignment="1">
      <alignment horizontal="right" indent="1"/>
    </xf>
    <xf numFmtId="165" fontId="4" fillId="0" borderId="0" xfId="0" applyNumberFormat="1" applyFont="1" applyFill="1" applyAlignment="1">
      <alignment horizontal="right" indent="1"/>
    </xf>
    <xf numFmtId="2" fontId="3" fillId="0" borderId="0" xfId="0" applyFont="1" applyFill="1" applyBorder="1" applyAlignment="1"/>
    <xf numFmtId="3" fontId="2" fillId="0" borderId="0" xfId="0" applyNumberFormat="1" applyFont="1" applyFill="1" applyAlignment="1">
      <alignment horizontal="right" indent="1"/>
    </xf>
    <xf numFmtId="165" fontId="2" fillId="0" borderId="0" xfId="0" applyNumberFormat="1" applyFont="1" applyFill="1" applyBorder="1" applyAlignment="1">
      <alignment horizontal="right" indent="1"/>
    </xf>
    <xf numFmtId="165" fontId="2" fillId="0" borderId="1" xfId="0" applyNumberFormat="1" applyFont="1" applyFill="1" applyBorder="1" applyAlignment="1">
      <alignment horizontal="right" indent="1"/>
    </xf>
    <xf numFmtId="164" fontId="2" fillId="0" borderId="0" xfId="0" applyNumberFormat="1" applyFont="1" applyFill="1" applyBorder="1" applyAlignment="1">
      <alignment horizontal="right"/>
    </xf>
    <xf numFmtId="164" fontId="10" fillId="0" borderId="0" xfId="0" applyNumberFormat="1" applyFont="1" applyFill="1" applyBorder="1" applyAlignment="1">
      <alignment horizontal="right" wrapText="1"/>
    </xf>
    <xf numFmtId="2" fontId="3" fillId="0" borderId="2" xfId="0" applyFont="1" applyFill="1" applyBorder="1" applyAlignment="1">
      <alignment horizontal="right"/>
    </xf>
    <xf numFmtId="3" fontId="11" fillId="0" borderId="0" xfId="0" applyNumberFormat="1" applyFont="1" applyFill="1" applyBorder="1" applyAlignment="1">
      <alignment horizontal="right"/>
    </xf>
    <xf numFmtId="165" fontId="2" fillId="0" borderId="0" xfId="0" applyNumberFormat="1" applyFont="1" applyFill="1" applyAlignment="1">
      <alignment horizontal="right" indent="1"/>
    </xf>
    <xf numFmtId="164" fontId="10" fillId="0" borderId="0" xfId="0" applyNumberFormat="1" applyFont="1" applyFill="1" applyBorder="1" applyAlignment="1">
      <alignment horizontal="right"/>
    </xf>
    <xf numFmtId="2" fontId="12" fillId="0" borderId="0" xfId="0" applyFont="1" applyFill="1" applyBorder="1" applyAlignment="1"/>
    <xf numFmtId="0" fontId="8" fillId="0" borderId="0" xfId="0" applyNumberFormat="1" applyFont="1" applyFill="1" applyAlignment="1">
      <alignment horizontal="right"/>
    </xf>
    <xf numFmtId="165" fontId="2" fillId="0" borderId="2" xfId="0" applyNumberFormat="1" applyFont="1" applyFill="1" applyBorder="1" applyAlignment="1">
      <alignment horizontal="right" indent="1"/>
    </xf>
    <xf numFmtId="165" fontId="4" fillId="0" borderId="2" xfId="0" applyNumberFormat="1" applyFont="1" applyFill="1" applyBorder="1" applyAlignment="1">
      <alignment horizontal="right" indent="1"/>
    </xf>
    <xf numFmtId="164" fontId="4" fillId="0" borderId="0" xfId="0" applyNumberFormat="1" applyFont="1" applyFill="1" applyAlignment="1">
      <alignment horizontal="right"/>
    </xf>
    <xf numFmtId="164" fontId="11" fillId="0" borderId="0" xfId="0" applyNumberFormat="1" applyFont="1" applyFill="1" applyAlignment="1">
      <alignment horizontal="right"/>
    </xf>
    <xf numFmtId="2" fontId="11" fillId="0" borderId="0" xfId="0" applyFont="1" applyFill="1"/>
    <xf numFmtId="164" fontId="4" fillId="0" borderId="0" xfId="0" applyNumberFormat="1" applyFont="1" applyFill="1"/>
    <xf numFmtId="1" fontId="2" fillId="0" borderId="0" xfId="0" applyNumberFormat="1" applyFont="1" applyFill="1" applyAlignment="1">
      <alignment horizontal="right"/>
    </xf>
    <xf numFmtId="3" fontId="2" fillId="0" borderId="0" xfId="0" applyNumberFormat="1" applyFont="1" applyFill="1" applyBorder="1" applyAlignment="1">
      <alignment horizontal="right" wrapText="1"/>
    </xf>
    <xf numFmtId="3" fontId="3" fillId="0" borderId="0" xfId="0" applyNumberFormat="1" applyFont="1" applyFill="1" applyBorder="1" applyAlignment="1">
      <alignment horizontal="right"/>
    </xf>
    <xf numFmtId="2" fontId="13" fillId="0" borderId="0" xfId="0" applyFont="1" applyFill="1" applyBorder="1"/>
    <xf numFmtId="2" fontId="14" fillId="0" borderId="0" xfId="0" applyFont="1" applyFill="1" applyBorder="1"/>
    <xf numFmtId="164" fontId="3" fillId="0" borderId="0" xfId="0" applyNumberFormat="1" applyFont="1" applyFill="1" applyBorder="1" applyAlignment="1">
      <alignment horizontal="right"/>
    </xf>
    <xf numFmtId="2" fontId="9" fillId="0" borderId="0" xfId="0" applyFont="1" applyFill="1"/>
    <xf numFmtId="2" fontId="2" fillId="0" borderId="6" xfId="0" applyFont="1" applyFill="1" applyBorder="1"/>
    <xf numFmtId="3" fontId="2" fillId="0" borderId="6" xfId="0" applyNumberFormat="1" applyFont="1" applyFill="1" applyBorder="1"/>
    <xf numFmtId="2" fontId="2" fillId="0" borderId="7" xfId="0" applyFont="1" applyFill="1" applyBorder="1" applyAlignment="1"/>
    <xf numFmtId="2" fontId="4" fillId="0" borderId="13" xfId="0" applyFont="1" applyFill="1" applyBorder="1" applyAlignment="1">
      <alignment wrapText="1"/>
    </xf>
    <xf numFmtId="2" fontId="2" fillId="0" borderId="0" xfId="0" applyFont="1" applyFill="1" applyBorder="1" applyAlignment="1">
      <alignment horizontal="center" vertical="center" wrapText="1"/>
    </xf>
    <xf numFmtId="1" fontId="2" fillId="0" borderId="14" xfId="0" applyNumberFormat="1" applyFont="1" applyFill="1" applyBorder="1"/>
    <xf numFmtId="1" fontId="2" fillId="0" borderId="15" xfId="0" applyNumberFormat="1" applyFont="1" applyFill="1" applyBorder="1"/>
    <xf numFmtId="1" fontId="2" fillId="0" borderId="16" xfId="0" applyNumberFormat="1" applyFont="1" applyFill="1" applyBorder="1"/>
    <xf numFmtId="164" fontId="3" fillId="0" borderId="0" xfId="0" applyNumberFormat="1" applyFont="1" applyFill="1" applyAlignment="1">
      <alignment horizontal="right"/>
    </xf>
    <xf numFmtId="2" fontId="2" fillId="0" borderId="0" xfId="0" applyFont="1" applyFill="1" applyBorder="1" applyAlignment="1">
      <alignment horizontal="right"/>
    </xf>
    <xf numFmtId="3" fontId="2" fillId="0" borderId="2" xfId="0" applyNumberFormat="1" applyFont="1" applyFill="1" applyBorder="1" applyAlignment="1">
      <alignment horizontal="right" wrapText="1" indent="1"/>
    </xf>
    <xf numFmtId="2" fontId="3" fillId="0" borderId="0" xfId="0" applyNumberFormat="1" applyFont="1" applyFill="1" applyBorder="1"/>
    <xf numFmtId="2" fontId="4" fillId="0" borderId="0" xfId="0" applyFont="1" applyFill="1" applyAlignment="1">
      <alignment horizontal="right"/>
    </xf>
    <xf numFmtId="1" fontId="2" fillId="0" borderId="6" xfId="0" applyNumberFormat="1" applyFont="1" applyFill="1" applyBorder="1"/>
    <xf numFmtId="2" fontId="2" fillId="0" borderId="7" xfId="0" applyFont="1" applyFill="1" applyBorder="1"/>
    <xf numFmtId="1" fontId="2" fillId="0" borderId="7" xfId="0" applyNumberFormat="1" applyFont="1" applyFill="1" applyBorder="1"/>
    <xf numFmtId="2" fontId="2" fillId="0" borderId="1" xfId="0" applyFont="1" applyFill="1" applyBorder="1"/>
    <xf numFmtId="1" fontId="2" fillId="0" borderId="1" xfId="0" applyNumberFormat="1" applyFont="1" applyFill="1" applyBorder="1"/>
    <xf numFmtId="2" fontId="2" fillId="0" borderId="2" xfId="0" applyFont="1" applyFill="1" applyBorder="1"/>
    <xf numFmtId="2" fontId="2" fillId="0" borderId="1" xfId="0" applyFont="1" applyFill="1" applyBorder="1" applyAlignment="1">
      <alignment horizontal="right" indent="1"/>
    </xf>
    <xf numFmtId="2" fontId="2" fillId="0" borderId="1" xfId="0" applyNumberFormat="1" applyFont="1" applyFill="1" applyBorder="1" applyAlignment="1">
      <alignment horizontal="right" indent="1"/>
    </xf>
    <xf numFmtId="1" fontId="2" fillId="0" borderId="0" xfId="0" applyNumberFormat="1" applyFont="1" applyFill="1" applyAlignment="1">
      <alignment horizontal="right" indent="1"/>
    </xf>
    <xf numFmtId="3" fontId="9" fillId="0" borderId="0" xfId="0" applyNumberFormat="1" applyFont="1" applyFill="1" applyAlignment="1">
      <alignment horizontal="left" wrapText="1"/>
    </xf>
    <xf numFmtId="2" fontId="4" fillId="0" borderId="0" xfId="0" applyFont="1" applyFill="1" applyAlignment="1">
      <alignment horizontal="left"/>
    </xf>
    <xf numFmtId="2" fontId="3" fillId="0" borderId="0" xfId="0" applyFont="1" applyFill="1" applyAlignment="1">
      <alignment horizontal="left" vertical="center"/>
    </xf>
    <xf numFmtId="3" fontId="4" fillId="0" borderId="10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3" fontId="4" fillId="0" borderId="11" xfId="0" applyNumberFormat="1" applyFont="1" applyFill="1" applyBorder="1" applyAlignment="1">
      <alignment horizontal="center" vertical="center"/>
    </xf>
    <xf numFmtId="164" fontId="4" fillId="0" borderId="10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2" fontId="4" fillId="0" borderId="10" xfId="0" applyFont="1" applyFill="1" applyBorder="1" applyAlignment="1">
      <alignment horizontal="center" vertical="center"/>
    </xf>
    <xf numFmtId="2" fontId="4" fillId="0" borderId="5" xfId="0" applyFont="1" applyFill="1" applyBorder="1" applyAlignment="1">
      <alignment horizontal="center" vertical="center"/>
    </xf>
    <xf numFmtId="2" fontId="4" fillId="0" borderId="11" xfId="0" applyFont="1" applyFill="1" applyBorder="1" applyAlignment="1">
      <alignment horizontal="center" vertical="center"/>
    </xf>
    <xf numFmtId="3" fontId="4" fillId="0" borderId="10" xfId="0" applyNumberFormat="1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center" vertical="center" wrapText="1"/>
    </xf>
    <xf numFmtId="3" fontId="4" fillId="0" borderId="11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2" fontId="2" fillId="0" borderId="0" xfId="0" applyFont="1" applyFill="1" applyBorder="1" applyAlignment="1">
      <alignment horizontal="center" vertical="center" wrapText="1"/>
    </xf>
    <xf numFmtId="2" fontId="2" fillId="0" borderId="0" xfId="0" applyFont="1" applyFill="1" applyBorder="1" applyAlignment="1">
      <alignment horizontal="center" vertical="center"/>
    </xf>
    <xf numFmtId="2" fontId="2" fillId="0" borderId="12" xfId="0" applyFont="1" applyFill="1" applyBorder="1" applyAlignment="1">
      <alignment horizontal="center" vertical="center" wrapText="1"/>
    </xf>
    <xf numFmtId="2" fontId="2" fillId="0" borderId="17" xfId="0" applyFont="1" applyFill="1" applyBorder="1" applyAlignment="1">
      <alignment horizontal="center" vertical="center" wrapText="1"/>
    </xf>
    <xf numFmtId="2" fontId="2" fillId="0" borderId="10" xfId="0" applyFont="1" applyFill="1" applyBorder="1" applyAlignment="1">
      <alignment horizontal="center" vertical="center" wrapText="1"/>
    </xf>
    <xf numFmtId="2" fontId="2" fillId="0" borderId="5" xfId="0" applyFont="1" applyFill="1" applyBorder="1" applyAlignment="1">
      <alignment horizontal="center" vertical="center" wrapText="1"/>
    </xf>
    <xf numFmtId="2" fontId="2" fillId="0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687099860181031"/>
          <c:y val="0.15859584375122662"/>
          <c:w val="0.42270292148060928"/>
          <c:h val="0.8149403821425919"/>
        </c:manualLayout>
      </c:layout>
      <c:pieChart>
        <c:varyColors val="1"/>
        <c:ser>
          <c:idx val="0"/>
          <c:order val="0"/>
          <c:explosion val="5"/>
          <c:dLbls>
            <c:dLbl>
              <c:idx val="1"/>
              <c:layout>
                <c:manualLayout>
                  <c:x val="3.3830380577427821E-2"/>
                  <c:y val="2.045384951881014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1.0645450568678915E-2"/>
                  <c:y val="5.9015018955963835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1.5201443569553805E-2"/>
                  <c:y val="-3.601487314085739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2.470259710686849E-2"/>
                  <c:y val="9.1663941368351314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6.5498687664041991E-3"/>
                  <c:y val="9.1608340624088657E-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1.1706692913385826E-2"/>
                  <c:y val="1.830125400991542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3.581205386709839E-2"/>
                  <c:y val="-1.643564047402971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8.7283832511590251E-3"/>
                  <c:y val="-3.713412445478969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'TRG 13'!$B$60:$B$68</c:f>
              <c:strCache>
                <c:ptCount val="9"/>
                <c:pt idx="0">
                  <c:v>žita/cereals</c:v>
                </c:pt>
                <c:pt idx="1">
                  <c:v>krompir/potatoes</c:v>
                </c:pt>
                <c:pt idx="2">
                  <c:v>povrće/vegetables</c:v>
                </c:pt>
                <c:pt idx="3">
                  <c:v>voće/fruits</c:v>
                </c:pt>
                <c:pt idx="4">
                  <c:v>grožđe/grapes</c:v>
                </c:pt>
                <c:pt idx="5">
                  <c:v>perad i jaja/poultry and eggs</c:v>
                </c:pt>
                <c:pt idx="6">
                  <c:v>mlijeko/milk</c:v>
                </c:pt>
                <c:pt idx="7">
                  <c:v>med i vosak/honey and wax</c:v>
                </c:pt>
                <c:pt idx="8">
                  <c:v>ostalo/other</c:v>
                </c:pt>
              </c:strCache>
            </c:strRef>
          </c:cat>
          <c:val>
            <c:numRef>
              <c:f>'TRG 13'!$C$60:$C$68</c:f>
              <c:numCache>
                <c:formatCode>#,##0</c:formatCode>
                <c:ptCount val="9"/>
                <c:pt idx="0">
                  <c:v>41304</c:v>
                </c:pt>
                <c:pt idx="1">
                  <c:v>153947</c:v>
                </c:pt>
                <c:pt idx="2">
                  <c:v>876132.5</c:v>
                </c:pt>
                <c:pt idx="3">
                  <c:v>439090</c:v>
                </c:pt>
                <c:pt idx="4">
                  <c:v>122973</c:v>
                </c:pt>
                <c:pt idx="5">
                  <c:v>327543</c:v>
                </c:pt>
                <c:pt idx="6">
                  <c:v>62929</c:v>
                </c:pt>
                <c:pt idx="7">
                  <c:v>94219</c:v>
                </c:pt>
                <c:pt idx="8">
                  <c:v>19860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2092073762232645"/>
          <c:y val="4.3943213168641457E-2"/>
          <c:w val="0.24594680295801191"/>
          <c:h val="0.8696271690775015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1.5051764362787984E-2"/>
                  <c:y val="-8.35468723923960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7.6058201058201061E-2"/>
                  <c:y val="-1.245581296557592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152116402116396E-2"/>
                      <c:h val="7.8275529865125246E-2"/>
                    </c:manualLayout>
                  </c15:layout>
                </c:ext>
              </c:extLst>
            </c:dLbl>
            <c:txPr>
              <a:bodyPr rot="0" vert="horz"/>
              <a:lstStyle/>
              <a:p>
                <a:pPr>
                  <a:defRPr/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'TRG 31,33 stranica 1.'!$Q$12:$R$12</c:f>
              <c:strCache>
                <c:ptCount val="2"/>
                <c:pt idx="0">
                  <c:v>prodaja
Sale</c:v>
                </c:pt>
                <c:pt idx="1">
                  <c:v>otkup
Purchase</c:v>
                </c:pt>
              </c:strCache>
            </c:strRef>
          </c:cat>
          <c:val>
            <c:numRef>
              <c:f>'TRG 31,33 stranica 1.'!$Q$13:$R$13</c:f>
              <c:numCache>
                <c:formatCode>#,##0</c:formatCode>
                <c:ptCount val="2"/>
                <c:pt idx="0">
                  <c:v>110322320.79000001</c:v>
                </c:pt>
                <c:pt idx="1">
                  <c:v>152825812.5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 rot="0" vert="horz"/>
        <a:lstStyle/>
        <a:p>
          <a:pPr>
            <a:defRPr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1.0160219364781238E-2"/>
                  <c:y val="-7.798830621676612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4471032290688432E-2"/>
                  <c:y val="-0.1716017306194074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txPr>
              <a:bodyPr rot="0" vert="horz"/>
              <a:lstStyle/>
              <a:p>
                <a:pPr>
                  <a:defRPr/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'TRG 31,33 stranica 1.'!$Q$16:$R$16</c:f>
              <c:strCache>
                <c:ptCount val="2"/>
                <c:pt idx="0">
                  <c:v>prodaja
Sale</c:v>
                </c:pt>
                <c:pt idx="1">
                  <c:v>otkup
Purchase</c:v>
                </c:pt>
              </c:strCache>
            </c:strRef>
          </c:cat>
          <c:val>
            <c:numRef>
              <c:f>'TRG 31,33 stranica 1.'!$Q$17:$R$17</c:f>
              <c:numCache>
                <c:formatCode>#,##0</c:formatCode>
                <c:ptCount val="2"/>
                <c:pt idx="0">
                  <c:v>9410010</c:v>
                </c:pt>
                <c:pt idx="1">
                  <c:v>10453423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 rot="0" vert="horz"/>
        <a:lstStyle/>
        <a:p>
          <a:pPr>
            <a:defRPr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58</xdr:row>
      <xdr:rowOff>57151</xdr:rowOff>
    </xdr:from>
    <xdr:to>
      <xdr:col>10</xdr:col>
      <xdr:colOff>1533525</xdr:colOff>
      <xdr:row>76</xdr:row>
      <xdr:rowOff>82551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238125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5" name="Line 6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238125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6" name="Line 7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161925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7" name="Line 8"/>
        <xdr:cNvSpPr>
          <a:spLocks noChangeShapeType="1"/>
        </xdr:cNvSpPr>
      </xdr:nvSpPr>
      <xdr:spPr bwMode="auto">
        <a:xfrm>
          <a:off x="8258175" y="152400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152400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8" name="Line 9"/>
        <xdr:cNvSpPr>
          <a:spLocks noChangeShapeType="1"/>
        </xdr:cNvSpPr>
      </xdr:nvSpPr>
      <xdr:spPr bwMode="auto">
        <a:xfrm>
          <a:off x="8248650" y="1524000"/>
          <a:ext cx="2952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238125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9" name="Line 10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32386</xdr:colOff>
      <xdr:row>41</xdr:row>
      <xdr:rowOff>30480</xdr:rowOff>
    </xdr:from>
    <xdr:to>
      <xdr:col>10</xdr:col>
      <xdr:colOff>1085851</xdr:colOff>
      <xdr:row>57</xdr:row>
      <xdr:rowOff>99060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41</xdr:row>
      <xdr:rowOff>7620</xdr:rowOff>
    </xdr:from>
    <xdr:to>
      <xdr:col>4</xdr:col>
      <xdr:colOff>381000</xdr:colOff>
      <xdr:row>57</xdr:row>
      <xdr:rowOff>93345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9"/>
  <sheetViews>
    <sheetView topLeftCell="B1" workbookViewId="0">
      <selection activeCell="B5" sqref="B5:I5"/>
    </sheetView>
  </sheetViews>
  <sheetFormatPr defaultColWidth="9.140625" defaultRowHeight="13.5" x14ac:dyDescent="0.25"/>
  <cols>
    <col min="1" max="1" width="0" style="1" hidden="1" customWidth="1"/>
    <col min="2" max="2" width="20.85546875" style="1" customWidth="1"/>
    <col min="3" max="4" width="10.5703125" style="3" customWidth="1"/>
    <col min="5" max="5" width="10.5703125" style="4" customWidth="1"/>
    <col min="6" max="7" width="10.5703125" style="3" customWidth="1"/>
    <col min="8" max="9" width="10.5703125" style="5" customWidth="1"/>
    <col min="10" max="10" width="1.28515625" style="1" hidden="1" customWidth="1"/>
    <col min="11" max="11" width="23.42578125" style="1" customWidth="1"/>
    <col min="12" max="12" width="9.85546875" style="6" customWidth="1"/>
    <col min="13" max="13" width="9.140625" style="6"/>
    <col min="14" max="16384" width="9.140625" style="1"/>
  </cols>
  <sheetData>
    <row r="1" spans="1:14" ht="12" customHeight="1" x14ac:dyDescent="0.25">
      <c r="B1" s="2" t="s">
        <v>99</v>
      </c>
    </row>
    <row r="2" spans="1:14" ht="12" customHeight="1" x14ac:dyDescent="0.25">
      <c r="B2" s="7" t="s">
        <v>100</v>
      </c>
    </row>
    <row r="3" spans="1:14" ht="12" customHeight="1" x14ac:dyDescent="0.25"/>
    <row r="4" spans="1:14" ht="12" customHeight="1" x14ac:dyDescent="0.25">
      <c r="A4" s="1" t="s">
        <v>214</v>
      </c>
      <c r="B4" s="139" t="s">
        <v>228</v>
      </c>
      <c r="C4" s="139"/>
      <c r="D4" s="139"/>
      <c r="E4" s="139"/>
      <c r="F4" s="139"/>
      <c r="G4" s="139"/>
      <c r="H4" s="139"/>
      <c r="I4" s="139"/>
      <c r="J4" s="8"/>
      <c r="K4" s="8"/>
    </row>
    <row r="5" spans="1:14" ht="12" customHeight="1" x14ac:dyDescent="0.25">
      <c r="A5" s="9" t="s">
        <v>215</v>
      </c>
      <c r="B5" s="140" t="s">
        <v>229</v>
      </c>
      <c r="C5" s="140"/>
      <c r="D5" s="140"/>
      <c r="E5" s="140"/>
      <c r="F5" s="140"/>
      <c r="G5" s="140"/>
      <c r="H5" s="140"/>
      <c r="I5" s="140"/>
      <c r="J5" s="10"/>
      <c r="K5" s="10"/>
      <c r="L5" s="9"/>
      <c r="M5" s="9" t="s">
        <v>0</v>
      </c>
    </row>
    <row r="6" spans="1:14" ht="13.5" hidden="1" customHeight="1" x14ac:dyDescent="0.25"/>
    <row r="7" spans="1:14" ht="40.15" customHeight="1" x14ac:dyDescent="0.25">
      <c r="B7" s="11"/>
      <c r="C7" s="141" t="s">
        <v>225</v>
      </c>
      <c r="D7" s="142"/>
      <c r="E7" s="143"/>
      <c r="F7" s="141" t="s">
        <v>226</v>
      </c>
      <c r="G7" s="143"/>
      <c r="H7" s="144" t="s">
        <v>227</v>
      </c>
      <c r="I7" s="145"/>
      <c r="K7" s="12"/>
    </row>
    <row r="8" spans="1:14" ht="54" customHeight="1" thickBot="1" x14ac:dyDescent="0.3">
      <c r="B8" s="13"/>
      <c r="C8" s="14" t="s">
        <v>101</v>
      </c>
      <c r="D8" s="14" t="s">
        <v>102</v>
      </c>
      <c r="E8" s="15" t="s">
        <v>103</v>
      </c>
      <c r="F8" s="14" t="s">
        <v>101</v>
      </c>
      <c r="G8" s="14" t="s">
        <v>102</v>
      </c>
      <c r="H8" s="16" t="s">
        <v>104</v>
      </c>
      <c r="I8" s="17" t="s">
        <v>105</v>
      </c>
      <c r="K8" s="18"/>
    </row>
    <row r="9" spans="1:14" ht="9" customHeight="1" thickTop="1" x14ac:dyDescent="0.25">
      <c r="C9" s="19"/>
      <c r="D9" s="20"/>
      <c r="E9" s="21"/>
      <c r="F9" s="19"/>
      <c r="G9" s="22"/>
      <c r="H9" s="23"/>
      <c r="I9" s="24"/>
    </row>
    <row r="10" spans="1:14" s="2" customFormat="1" ht="13.9" customHeight="1" x14ac:dyDescent="0.25">
      <c r="B10" s="25" t="s">
        <v>106</v>
      </c>
      <c r="C10" s="26" t="s">
        <v>33</v>
      </c>
      <c r="D10" s="27">
        <v>2137997.5</v>
      </c>
      <c r="E10" s="28" t="s">
        <v>33</v>
      </c>
      <c r="F10" s="26" t="s">
        <v>33</v>
      </c>
      <c r="G10" s="29">
        <v>21618366.84</v>
      </c>
      <c r="H10" s="30" t="s">
        <v>90</v>
      </c>
      <c r="I10" s="31">
        <v>92.528175708190133</v>
      </c>
      <c r="K10" s="32" t="s">
        <v>107</v>
      </c>
      <c r="L10" s="33"/>
      <c r="M10" s="33"/>
    </row>
    <row r="11" spans="1:14" s="2" customFormat="1" ht="13.9" customHeight="1" x14ac:dyDescent="0.25">
      <c r="B11" s="2" t="s">
        <v>34</v>
      </c>
      <c r="C11" s="26" t="s">
        <v>33</v>
      </c>
      <c r="D11" s="27">
        <v>41304</v>
      </c>
      <c r="E11" s="28" t="s">
        <v>33</v>
      </c>
      <c r="F11" s="26" t="s">
        <v>33</v>
      </c>
      <c r="G11" s="29">
        <v>446692</v>
      </c>
      <c r="H11" s="30" t="s">
        <v>90</v>
      </c>
      <c r="I11" s="31">
        <v>110.31365992556721</v>
      </c>
      <c r="K11" s="32" t="s">
        <v>200</v>
      </c>
      <c r="L11" s="33"/>
      <c r="M11" s="33"/>
      <c r="N11" s="3"/>
    </row>
    <row r="12" spans="1:14" ht="13.9" customHeight="1" x14ac:dyDescent="0.25">
      <c r="B12" s="1" t="s">
        <v>35</v>
      </c>
      <c r="C12" s="34">
        <v>9.9450000000000003</v>
      </c>
      <c r="D12" s="35">
        <v>5430</v>
      </c>
      <c r="E12" s="36">
        <v>0.54600301659125183</v>
      </c>
      <c r="F12" s="34">
        <v>110.93</v>
      </c>
      <c r="G12" s="37">
        <v>60995</v>
      </c>
      <c r="H12" s="38">
        <v>89.205011499429048</v>
      </c>
      <c r="I12" s="39">
        <v>86.786090321846274</v>
      </c>
      <c r="K12" s="40" t="s">
        <v>36</v>
      </c>
      <c r="N12" s="3"/>
    </row>
    <row r="13" spans="1:14" ht="13.9" customHeight="1" x14ac:dyDescent="0.25">
      <c r="B13" s="1" t="s">
        <v>37</v>
      </c>
      <c r="C13" s="34">
        <v>0.42</v>
      </c>
      <c r="D13" s="35">
        <v>250</v>
      </c>
      <c r="E13" s="36">
        <v>0.59523809523809534</v>
      </c>
      <c r="F13" s="34">
        <v>5.46</v>
      </c>
      <c r="G13" s="37">
        <v>3490</v>
      </c>
      <c r="H13" s="38">
        <v>82.727272727272734</v>
      </c>
      <c r="I13" s="39">
        <v>85.03898635477583</v>
      </c>
      <c r="K13" s="40" t="s">
        <v>38</v>
      </c>
      <c r="N13" s="41"/>
    </row>
    <row r="14" spans="1:14" ht="13.9" customHeight="1" x14ac:dyDescent="0.25">
      <c r="B14" s="1" t="s">
        <v>39</v>
      </c>
      <c r="C14" s="34">
        <v>78.415000000000006</v>
      </c>
      <c r="D14" s="35">
        <v>33549</v>
      </c>
      <c r="E14" s="36">
        <v>0.42783906140406802</v>
      </c>
      <c r="F14" s="34">
        <v>655.36900000000003</v>
      </c>
      <c r="G14" s="37">
        <v>349761</v>
      </c>
      <c r="H14" s="38">
        <v>94.075301122669714</v>
      </c>
      <c r="I14" s="39">
        <v>111.3916915080639</v>
      </c>
      <c r="K14" s="40" t="s">
        <v>40</v>
      </c>
      <c r="N14" s="41"/>
    </row>
    <row r="15" spans="1:14" ht="13.9" customHeight="1" x14ac:dyDescent="0.25">
      <c r="B15" s="1" t="s">
        <v>41</v>
      </c>
      <c r="C15" s="34" t="s">
        <v>90</v>
      </c>
      <c r="D15" s="35">
        <v>2075</v>
      </c>
      <c r="E15" s="36" t="s">
        <v>90</v>
      </c>
      <c r="F15" s="34" t="s">
        <v>90</v>
      </c>
      <c r="G15" s="37">
        <v>32446</v>
      </c>
      <c r="H15" s="38" t="s">
        <v>90</v>
      </c>
      <c r="I15" s="39" t="s">
        <v>90</v>
      </c>
      <c r="K15" s="40" t="s">
        <v>42</v>
      </c>
      <c r="N15" s="41"/>
    </row>
    <row r="16" spans="1:14" s="2" customFormat="1" ht="13.5" customHeight="1" x14ac:dyDescent="0.25">
      <c r="B16" s="42" t="s">
        <v>195</v>
      </c>
      <c r="C16" s="26">
        <v>182.55099999999999</v>
      </c>
      <c r="D16" s="27">
        <v>153947</v>
      </c>
      <c r="E16" s="28">
        <v>0.84330954089542098</v>
      </c>
      <c r="F16" s="26">
        <v>2028.509</v>
      </c>
      <c r="G16" s="29">
        <v>1786992</v>
      </c>
      <c r="H16" s="30">
        <v>103.00435221289537</v>
      </c>
      <c r="I16" s="31">
        <v>98.003344303687783</v>
      </c>
      <c r="J16" s="43"/>
      <c r="K16" s="44" t="s">
        <v>43</v>
      </c>
      <c r="L16" s="33"/>
      <c r="M16" s="33"/>
      <c r="N16" s="41"/>
    </row>
    <row r="17" spans="2:14" s="2" customFormat="1" ht="13.5" customHeight="1" x14ac:dyDescent="0.25">
      <c r="B17" s="45" t="s">
        <v>125</v>
      </c>
      <c r="C17" s="26">
        <v>0</v>
      </c>
      <c r="D17" s="27">
        <v>2230</v>
      </c>
      <c r="E17" s="28" t="s">
        <v>33</v>
      </c>
      <c r="F17" s="26">
        <v>11.88</v>
      </c>
      <c r="G17" s="29">
        <v>10370</v>
      </c>
      <c r="H17" s="30" t="s">
        <v>90</v>
      </c>
      <c r="I17" s="31">
        <v>99.234449760765557</v>
      </c>
      <c r="J17" s="43"/>
      <c r="K17" s="44" t="s">
        <v>126</v>
      </c>
      <c r="L17" s="33"/>
      <c r="M17" s="33"/>
      <c r="N17" s="41"/>
    </row>
    <row r="18" spans="2:14" s="2" customFormat="1" ht="13.9" customHeight="1" x14ac:dyDescent="0.25">
      <c r="B18" s="2" t="s">
        <v>44</v>
      </c>
      <c r="C18" s="26" t="s">
        <v>33</v>
      </c>
      <c r="D18" s="27">
        <v>876132.5</v>
      </c>
      <c r="E18" s="28" t="s">
        <v>33</v>
      </c>
      <c r="F18" s="26" t="s">
        <v>33</v>
      </c>
      <c r="G18" s="29">
        <v>9441397.5399999991</v>
      </c>
      <c r="H18" s="30" t="s">
        <v>90</v>
      </c>
      <c r="I18" s="31">
        <v>95.368639321770743</v>
      </c>
      <c r="K18" s="32" t="s">
        <v>45</v>
      </c>
      <c r="L18" s="33"/>
      <c r="M18" s="33"/>
      <c r="N18" s="3"/>
    </row>
    <row r="19" spans="2:14" ht="13.5" customHeight="1" x14ac:dyDescent="0.25">
      <c r="B19" s="46" t="s">
        <v>196</v>
      </c>
      <c r="C19" s="34">
        <v>36.225999999999999</v>
      </c>
      <c r="D19" s="35">
        <v>81360</v>
      </c>
      <c r="E19" s="36">
        <v>2.67</v>
      </c>
      <c r="F19" s="34">
        <v>631.33600000000001</v>
      </c>
      <c r="G19" s="37">
        <v>1103746</v>
      </c>
      <c r="H19" s="38">
        <v>97.969191043770948</v>
      </c>
      <c r="I19" s="39">
        <v>90.049375383450609</v>
      </c>
      <c r="J19" s="47"/>
      <c r="K19" s="48" t="s">
        <v>92</v>
      </c>
      <c r="N19" s="49"/>
    </row>
    <row r="20" spans="2:14" ht="13.9" customHeight="1" x14ac:dyDescent="0.25">
      <c r="B20" s="1" t="s">
        <v>46</v>
      </c>
      <c r="C20" s="34">
        <v>32.395000000000003</v>
      </c>
      <c r="D20" s="35">
        <v>160501</v>
      </c>
      <c r="E20" s="36">
        <v>5.48</v>
      </c>
      <c r="F20" s="34">
        <v>287.423</v>
      </c>
      <c r="G20" s="37">
        <v>1309827.5</v>
      </c>
      <c r="H20" s="38">
        <v>98.475701677447645</v>
      </c>
      <c r="I20" s="39">
        <v>102.03795065231091</v>
      </c>
      <c r="K20" s="40" t="s">
        <v>47</v>
      </c>
    </row>
    <row r="21" spans="2:14" ht="13.9" customHeight="1" x14ac:dyDescent="0.25">
      <c r="B21" s="1" t="s">
        <v>48</v>
      </c>
      <c r="C21" s="34">
        <v>198.51</v>
      </c>
      <c r="D21" s="35">
        <v>86880</v>
      </c>
      <c r="E21" s="36">
        <v>0.43766057125585617</v>
      </c>
      <c r="F21" s="34">
        <v>792.55600000000004</v>
      </c>
      <c r="G21" s="37">
        <v>933786.04</v>
      </c>
      <c r="H21" s="38">
        <v>110.42259957533842</v>
      </c>
      <c r="I21" s="39">
        <v>103.69812267833444</v>
      </c>
      <c r="K21" s="40" t="s">
        <v>49</v>
      </c>
    </row>
    <row r="22" spans="2:14" ht="13.9" customHeight="1" x14ac:dyDescent="0.25">
      <c r="B22" s="1" t="s">
        <v>50</v>
      </c>
      <c r="C22" s="34">
        <v>114.709</v>
      </c>
      <c r="D22" s="35">
        <v>92595</v>
      </c>
      <c r="E22" s="36">
        <v>0.80721652180735604</v>
      </c>
      <c r="F22" s="34">
        <v>595.55499999999995</v>
      </c>
      <c r="G22" s="37">
        <v>549759</v>
      </c>
      <c r="H22" s="38">
        <v>99.021679671587634</v>
      </c>
      <c r="I22" s="39">
        <v>93.06654974640945</v>
      </c>
      <c r="K22" s="40" t="s">
        <v>51</v>
      </c>
    </row>
    <row r="23" spans="2:14" ht="13.9" customHeight="1" x14ac:dyDescent="0.25">
      <c r="B23" s="1" t="s">
        <v>52</v>
      </c>
      <c r="C23" s="34">
        <v>63.981000000000002</v>
      </c>
      <c r="D23" s="35">
        <v>98199.5</v>
      </c>
      <c r="E23" s="36">
        <v>1.5348228380300402</v>
      </c>
      <c r="F23" s="34">
        <v>368.83199999999999</v>
      </c>
      <c r="G23" s="37">
        <v>601192.5</v>
      </c>
      <c r="H23" s="38">
        <v>97.541831183702826</v>
      </c>
      <c r="I23" s="39">
        <v>93.124039142944554</v>
      </c>
      <c r="K23" s="40" t="s">
        <v>53</v>
      </c>
    </row>
    <row r="24" spans="2:14" ht="13.9" customHeight="1" x14ac:dyDescent="0.25">
      <c r="B24" s="1" t="s">
        <v>54</v>
      </c>
      <c r="C24" s="34">
        <v>39.570999999999998</v>
      </c>
      <c r="D24" s="35">
        <v>79883</v>
      </c>
      <c r="E24" s="36">
        <v>2.0187258345758257</v>
      </c>
      <c r="F24" s="34">
        <v>575.947</v>
      </c>
      <c r="G24" s="37">
        <v>1132877</v>
      </c>
      <c r="H24" s="38">
        <v>107.40270396270397</v>
      </c>
      <c r="I24" s="39">
        <v>102.55779573664499</v>
      </c>
      <c r="K24" s="40" t="s">
        <v>55</v>
      </c>
    </row>
    <row r="25" spans="2:14" ht="13.9" customHeight="1" x14ac:dyDescent="0.25">
      <c r="B25" s="1" t="s">
        <v>56</v>
      </c>
      <c r="C25" s="34">
        <v>17.846</v>
      </c>
      <c r="D25" s="35">
        <v>30998</v>
      </c>
      <c r="E25" s="36">
        <v>1.7369718704471591</v>
      </c>
      <c r="F25" s="34">
        <v>362.20400000000001</v>
      </c>
      <c r="G25" s="37">
        <v>604202</v>
      </c>
      <c r="H25" s="38">
        <v>103.14618004533598</v>
      </c>
      <c r="I25" s="39">
        <v>104.71021085814604</v>
      </c>
      <c r="K25" s="40" t="s">
        <v>57</v>
      </c>
    </row>
    <row r="26" spans="2:14" ht="13.9" customHeight="1" x14ac:dyDescent="0.25">
      <c r="B26" s="1" t="s">
        <v>58</v>
      </c>
      <c r="C26" s="34">
        <v>19.975000000000001</v>
      </c>
      <c r="D26" s="35">
        <v>55855</v>
      </c>
      <c r="E26" s="36">
        <v>2.7962453066332915</v>
      </c>
      <c r="F26" s="34">
        <v>257.09100000000001</v>
      </c>
      <c r="G26" s="37">
        <v>647415.5</v>
      </c>
      <c r="H26" s="38">
        <v>95.223121027601238</v>
      </c>
      <c r="I26" s="39">
        <v>88.347280834325531</v>
      </c>
      <c r="K26" s="50" t="s">
        <v>59</v>
      </c>
    </row>
    <row r="27" spans="2:14" ht="13.9" customHeight="1" x14ac:dyDescent="0.25">
      <c r="B27" s="1" t="s">
        <v>60</v>
      </c>
      <c r="C27" s="34">
        <v>11.673999999999999</v>
      </c>
      <c r="D27" s="35">
        <v>30681</v>
      </c>
      <c r="E27" s="36">
        <v>2.6281480212437898</v>
      </c>
      <c r="F27" s="34">
        <v>163.62200000000001</v>
      </c>
      <c r="G27" s="37">
        <v>400925</v>
      </c>
      <c r="H27" s="38">
        <v>104.68458093410109</v>
      </c>
      <c r="I27" s="39">
        <v>69.099028296261054</v>
      </c>
      <c r="K27" s="50" t="s">
        <v>61</v>
      </c>
    </row>
    <row r="28" spans="2:14" ht="13.9" customHeight="1" x14ac:dyDescent="0.25">
      <c r="B28" s="1" t="s">
        <v>62</v>
      </c>
      <c r="C28" s="34" t="s">
        <v>33</v>
      </c>
      <c r="D28" s="35">
        <v>159180</v>
      </c>
      <c r="E28" s="36" t="s">
        <v>89</v>
      </c>
      <c r="F28" s="34">
        <v>935.39700000000005</v>
      </c>
      <c r="G28" s="37">
        <v>2157667</v>
      </c>
      <c r="H28" s="38" t="s">
        <v>90</v>
      </c>
      <c r="I28" s="39">
        <v>95.511569285237002</v>
      </c>
      <c r="K28" s="40" t="s">
        <v>63</v>
      </c>
    </row>
    <row r="29" spans="2:14" s="2" customFormat="1" ht="13.9" customHeight="1" x14ac:dyDescent="0.25">
      <c r="B29" s="2" t="s">
        <v>64</v>
      </c>
      <c r="C29" s="34" t="s">
        <v>130</v>
      </c>
      <c r="D29" s="27">
        <v>439090</v>
      </c>
      <c r="E29" s="51" t="s">
        <v>33</v>
      </c>
      <c r="F29" s="34" t="s">
        <v>130</v>
      </c>
      <c r="G29" s="29">
        <v>5142923</v>
      </c>
      <c r="H29" s="30" t="s">
        <v>90</v>
      </c>
      <c r="I29" s="31">
        <v>91.808376287521071</v>
      </c>
      <c r="K29" s="32" t="s">
        <v>65</v>
      </c>
      <c r="L29" s="33"/>
      <c r="M29" s="33"/>
    </row>
    <row r="30" spans="2:14" s="2" customFormat="1" ht="13.9" customHeight="1" x14ac:dyDescent="0.25">
      <c r="B30" s="1" t="s">
        <v>211</v>
      </c>
      <c r="C30" s="34">
        <v>0.75</v>
      </c>
      <c r="D30" s="35">
        <v>2250</v>
      </c>
      <c r="E30" s="36">
        <v>3</v>
      </c>
      <c r="F30" s="34">
        <v>188.82</v>
      </c>
      <c r="G30" s="37">
        <v>255460</v>
      </c>
      <c r="H30" s="38">
        <v>109.85123947709832</v>
      </c>
      <c r="I30" s="39">
        <v>100.19650218270388</v>
      </c>
      <c r="K30" s="40" t="s">
        <v>212</v>
      </c>
      <c r="L30" s="33"/>
      <c r="M30" s="33"/>
    </row>
    <row r="31" spans="2:14" ht="13.9" customHeight="1" x14ac:dyDescent="0.25">
      <c r="B31" s="52" t="s">
        <v>66</v>
      </c>
      <c r="C31" s="34">
        <v>102.33799999999999</v>
      </c>
      <c r="D31" s="35">
        <v>130023</v>
      </c>
      <c r="E31" s="36">
        <v>1.2705251226328442</v>
      </c>
      <c r="F31" s="34">
        <v>826.928</v>
      </c>
      <c r="G31" s="37">
        <v>1110040</v>
      </c>
      <c r="H31" s="38">
        <v>88.235959444203772</v>
      </c>
      <c r="I31" s="39">
        <v>85.689715597590904</v>
      </c>
      <c r="K31" s="40" t="s">
        <v>67</v>
      </c>
      <c r="M31" s="1"/>
    </row>
    <row r="32" spans="2:14" ht="13.9" customHeight="1" x14ac:dyDescent="0.25">
      <c r="B32" s="1" t="s">
        <v>68</v>
      </c>
      <c r="C32" s="34">
        <v>20.603999999999999</v>
      </c>
      <c r="D32" s="35">
        <v>44851</v>
      </c>
      <c r="E32" s="36">
        <v>2.1768103280916331</v>
      </c>
      <c r="F32" s="34">
        <v>165.68100000000001</v>
      </c>
      <c r="G32" s="37">
        <v>389362</v>
      </c>
      <c r="H32" s="38">
        <v>97.540312847714873</v>
      </c>
      <c r="I32" s="39">
        <v>98.783479679417084</v>
      </c>
      <c r="K32" s="40" t="s">
        <v>69</v>
      </c>
      <c r="M32" s="1"/>
    </row>
    <row r="33" spans="2:13" ht="13.9" customHeight="1" x14ac:dyDescent="0.25">
      <c r="B33" s="1" t="s">
        <v>202</v>
      </c>
      <c r="C33" s="34" t="s">
        <v>90</v>
      </c>
      <c r="D33" s="35" t="s">
        <v>90</v>
      </c>
      <c r="E33" s="36" t="s">
        <v>90</v>
      </c>
      <c r="F33" s="34">
        <v>84.900999999999996</v>
      </c>
      <c r="G33" s="37">
        <v>269659</v>
      </c>
      <c r="H33" s="38">
        <v>70.432712249672306</v>
      </c>
      <c r="I33" s="39">
        <v>73.695847043519137</v>
      </c>
      <c r="K33" s="40" t="s">
        <v>205</v>
      </c>
      <c r="M33" s="1"/>
    </row>
    <row r="34" spans="2:13" ht="13.9" customHeight="1" x14ac:dyDescent="0.25">
      <c r="B34" s="1" t="s">
        <v>208</v>
      </c>
      <c r="C34" s="34">
        <v>0.4</v>
      </c>
      <c r="D34" s="35">
        <v>1000</v>
      </c>
      <c r="E34" s="36">
        <v>2.5</v>
      </c>
      <c r="F34" s="34">
        <v>32.409999999999997</v>
      </c>
      <c r="G34" s="37">
        <v>78240</v>
      </c>
      <c r="H34" s="38">
        <v>120.46088087716036</v>
      </c>
      <c r="I34" s="39">
        <v>86.153168529427958</v>
      </c>
      <c r="K34" s="40" t="s">
        <v>204</v>
      </c>
      <c r="M34" s="1"/>
    </row>
    <row r="35" spans="2:13" ht="13.9" customHeight="1" x14ac:dyDescent="0.25">
      <c r="B35" s="1" t="s">
        <v>203</v>
      </c>
      <c r="C35" s="34">
        <v>0.48</v>
      </c>
      <c r="D35" s="35">
        <v>1000</v>
      </c>
      <c r="E35" s="36">
        <v>2.0833333333333335</v>
      </c>
      <c r="F35" s="34">
        <v>83.370999999999995</v>
      </c>
      <c r="G35" s="37">
        <v>205257</v>
      </c>
      <c r="H35" s="38">
        <v>82.755300563805278</v>
      </c>
      <c r="I35" s="39">
        <v>84.64555239391315</v>
      </c>
      <c r="K35" s="40" t="s">
        <v>213</v>
      </c>
      <c r="M35" s="1"/>
    </row>
    <row r="36" spans="2:13" ht="13.9" customHeight="1" x14ac:dyDescent="0.25">
      <c r="B36" s="1" t="s">
        <v>70</v>
      </c>
      <c r="C36" s="34">
        <v>9.9649999999999999</v>
      </c>
      <c r="D36" s="35">
        <v>53885</v>
      </c>
      <c r="E36" s="36">
        <v>5.4074259909683899</v>
      </c>
      <c r="F36" s="34">
        <v>62.298999999999999</v>
      </c>
      <c r="G36" s="37">
        <v>276685</v>
      </c>
      <c r="H36" s="38">
        <v>170.14611498019937</v>
      </c>
      <c r="I36" s="39">
        <v>130.27888821399478</v>
      </c>
      <c r="K36" s="40" t="s">
        <v>71</v>
      </c>
      <c r="M36" s="1"/>
    </row>
    <row r="37" spans="2:13" ht="13.9" customHeight="1" x14ac:dyDescent="0.25">
      <c r="B37" s="1" t="s">
        <v>164</v>
      </c>
      <c r="C37" s="34" t="s">
        <v>90</v>
      </c>
      <c r="D37" s="35" t="s">
        <v>90</v>
      </c>
      <c r="E37" s="36" t="s">
        <v>90</v>
      </c>
      <c r="F37" s="34">
        <v>116.614</v>
      </c>
      <c r="G37" s="37">
        <v>400387</v>
      </c>
      <c r="H37" s="38">
        <v>76.084531118491014</v>
      </c>
      <c r="I37" s="39">
        <v>75.408980815663881</v>
      </c>
      <c r="K37" s="40" t="s">
        <v>165</v>
      </c>
      <c r="M37" s="1"/>
    </row>
    <row r="38" spans="2:13" ht="13.9" customHeight="1" x14ac:dyDescent="0.25">
      <c r="B38" s="1" t="s">
        <v>108</v>
      </c>
      <c r="C38" s="34">
        <v>79.62</v>
      </c>
      <c r="D38" s="35">
        <v>122460</v>
      </c>
      <c r="E38" s="36">
        <v>1.538055764883195</v>
      </c>
      <c r="F38" s="34">
        <v>340.15199999999999</v>
      </c>
      <c r="G38" s="37">
        <v>538245</v>
      </c>
      <c r="H38" s="38">
        <v>105.0743686771179</v>
      </c>
      <c r="I38" s="39">
        <v>94.430769716608566</v>
      </c>
      <c r="K38" s="40" t="s">
        <v>72</v>
      </c>
      <c r="M38" s="1"/>
    </row>
    <row r="39" spans="2:13" ht="13.9" customHeight="1" x14ac:dyDescent="0.25">
      <c r="B39" s="1" t="s">
        <v>73</v>
      </c>
      <c r="C39" s="34" t="s">
        <v>90</v>
      </c>
      <c r="D39" s="35">
        <v>83621</v>
      </c>
      <c r="E39" s="36" t="s">
        <v>90</v>
      </c>
      <c r="F39" s="34" t="s">
        <v>90</v>
      </c>
      <c r="G39" s="37">
        <v>1619588</v>
      </c>
      <c r="H39" s="38" t="s">
        <v>90</v>
      </c>
      <c r="I39" s="39">
        <v>98.471210363995368</v>
      </c>
      <c r="K39" s="40" t="s">
        <v>74</v>
      </c>
      <c r="M39" s="1"/>
    </row>
    <row r="40" spans="2:13" s="2" customFormat="1" ht="13.9" customHeight="1" x14ac:dyDescent="0.25">
      <c r="B40" s="2" t="s">
        <v>75</v>
      </c>
      <c r="C40" s="26" t="s">
        <v>33</v>
      </c>
      <c r="D40" s="27">
        <v>122973</v>
      </c>
      <c r="E40" s="28" t="s">
        <v>33</v>
      </c>
      <c r="F40" s="26" t="s">
        <v>33</v>
      </c>
      <c r="G40" s="29">
        <v>492256</v>
      </c>
      <c r="H40" s="30" t="s">
        <v>90</v>
      </c>
      <c r="I40" s="31">
        <v>98.607690404672212</v>
      </c>
      <c r="K40" s="32" t="s">
        <v>76</v>
      </c>
      <c r="L40" s="33"/>
      <c r="M40" s="33"/>
    </row>
    <row r="41" spans="2:13" ht="13.9" customHeight="1" x14ac:dyDescent="0.25">
      <c r="B41" s="1" t="s">
        <v>77</v>
      </c>
      <c r="C41" s="34">
        <v>53.597000000000001</v>
      </c>
      <c r="D41" s="35">
        <v>122973</v>
      </c>
      <c r="E41" s="36">
        <v>2.2944008060152621</v>
      </c>
      <c r="F41" s="34">
        <v>186.87200000000001</v>
      </c>
      <c r="G41" s="37">
        <v>492256</v>
      </c>
      <c r="H41" s="38">
        <v>93.087851435630753</v>
      </c>
      <c r="I41" s="39">
        <v>98.607690404672212</v>
      </c>
      <c r="K41" s="50" t="s">
        <v>93</v>
      </c>
    </row>
    <row r="42" spans="2:13" s="2" customFormat="1" ht="25.9" customHeight="1" x14ac:dyDescent="0.25">
      <c r="B42" s="42" t="s">
        <v>109</v>
      </c>
      <c r="C42" s="26">
        <v>0.51</v>
      </c>
      <c r="D42" s="27">
        <v>9070</v>
      </c>
      <c r="E42" s="28">
        <v>17.784313725490197</v>
      </c>
      <c r="F42" s="26">
        <v>6.82</v>
      </c>
      <c r="G42" s="29">
        <v>108720</v>
      </c>
      <c r="H42" s="30">
        <v>119.02268760907504</v>
      </c>
      <c r="I42" s="31">
        <v>115.4140127388535</v>
      </c>
      <c r="J42" s="43"/>
      <c r="K42" s="53" t="s">
        <v>133</v>
      </c>
      <c r="L42" s="33"/>
      <c r="M42" s="33"/>
    </row>
    <row r="43" spans="2:13" s="2" customFormat="1" ht="13.9" customHeight="1" x14ac:dyDescent="0.25">
      <c r="B43" s="2" t="s">
        <v>78</v>
      </c>
      <c r="C43" s="26" t="s">
        <v>33</v>
      </c>
      <c r="D43" s="27">
        <v>327543</v>
      </c>
      <c r="E43" s="28" t="s">
        <v>33</v>
      </c>
      <c r="F43" s="26" t="s">
        <v>33</v>
      </c>
      <c r="G43" s="29">
        <v>2352147.2999999998</v>
      </c>
      <c r="H43" s="30" t="s">
        <v>90</v>
      </c>
      <c r="I43" s="31">
        <v>74.85614247363371</v>
      </c>
      <c r="K43" s="54" t="s">
        <v>79</v>
      </c>
      <c r="L43" s="33"/>
      <c r="M43" s="33"/>
    </row>
    <row r="44" spans="2:13" ht="13.9" customHeight="1" x14ac:dyDescent="0.25">
      <c r="B44" s="46" t="s">
        <v>201</v>
      </c>
      <c r="C44" s="34">
        <v>14.115</v>
      </c>
      <c r="D44" s="35">
        <v>71032</v>
      </c>
      <c r="E44" s="36">
        <v>5.0323769040028337</v>
      </c>
      <c r="F44" s="34">
        <v>137.73099999999999</v>
      </c>
      <c r="G44" s="37">
        <v>679905.5</v>
      </c>
      <c r="H44" s="38">
        <v>91.547245559927674</v>
      </c>
      <c r="I44" s="39">
        <v>88.597540555297101</v>
      </c>
      <c r="J44" s="47"/>
      <c r="K44" s="55" t="s">
        <v>110</v>
      </c>
    </row>
    <row r="45" spans="2:13" ht="13.5" customHeight="1" x14ac:dyDescent="0.25">
      <c r="B45" s="46" t="s">
        <v>206</v>
      </c>
      <c r="C45" s="34">
        <v>0.05</v>
      </c>
      <c r="D45" s="35">
        <v>350</v>
      </c>
      <c r="E45" s="36">
        <v>7</v>
      </c>
      <c r="F45" s="34">
        <v>0.48</v>
      </c>
      <c r="G45" s="37">
        <v>3910</v>
      </c>
      <c r="H45" s="38">
        <v>123.07692307692307</v>
      </c>
      <c r="I45" s="39">
        <v>94.673123486682812</v>
      </c>
      <c r="J45" s="47"/>
      <c r="K45" s="55" t="s">
        <v>198</v>
      </c>
    </row>
    <row r="46" spans="2:13" ht="13.5" customHeight="1" x14ac:dyDescent="0.25">
      <c r="B46" s="46" t="s">
        <v>207</v>
      </c>
      <c r="C46" s="34" t="s">
        <v>90</v>
      </c>
      <c r="D46" s="35">
        <v>1200</v>
      </c>
      <c r="E46" s="36" t="s">
        <v>90</v>
      </c>
      <c r="F46" s="34" t="s">
        <v>90</v>
      </c>
      <c r="G46" s="37">
        <v>9965</v>
      </c>
      <c r="H46" s="38" t="s">
        <v>90</v>
      </c>
      <c r="I46" s="39">
        <v>97.696078431372541</v>
      </c>
      <c r="J46" s="47"/>
      <c r="K46" s="55" t="s">
        <v>197</v>
      </c>
      <c r="L46" s="1"/>
      <c r="M46" s="1"/>
    </row>
    <row r="47" spans="2:13" ht="13.9" customHeight="1" x14ac:dyDescent="0.25">
      <c r="B47" s="47" t="s">
        <v>131</v>
      </c>
      <c r="C47" s="34">
        <v>1053.385</v>
      </c>
      <c r="D47" s="35">
        <v>254961</v>
      </c>
      <c r="E47" s="36">
        <v>0.24203971007751202</v>
      </c>
      <c r="F47" s="34">
        <v>6086.45</v>
      </c>
      <c r="G47" s="37">
        <v>1658366.8</v>
      </c>
      <c r="H47" s="38">
        <v>60.264506572563562</v>
      </c>
      <c r="I47" s="39">
        <v>70.25535647448649</v>
      </c>
      <c r="J47" s="47"/>
      <c r="K47" s="56" t="s">
        <v>137</v>
      </c>
      <c r="L47" s="1"/>
      <c r="M47" s="1"/>
    </row>
    <row r="48" spans="2:13" s="2" customFormat="1" ht="13.9" customHeight="1" x14ac:dyDescent="0.25">
      <c r="B48" s="2" t="s">
        <v>80</v>
      </c>
      <c r="C48" s="26" t="s">
        <v>90</v>
      </c>
      <c r="D48" s="27">
        <v>62929</v>
      </c>
      <c r="E48" s="28" t="s">
        <v>90</v>
      </c>
      <c r="F48" s="26" t="s">
        <v>90</v>
      </c>
      <c r="G48" s="29">
        <v>700165</v>
      </c>
      <c r="H48" s="30" t="s">
        <v>90</v>
      </c>
      <c r="I48" s="31">
        <v>102.5071137812639</v>
      </c>
      <c r="K48" s="32" t="s">
        <v>91</v>
      </c>
      <c r="L48" s="33"/>
      <c r="M48" s="33"/>
    </row>
    <row r="49" spans="2:13" ht="15" customHeight="1" x14ac:dyDescent="0.25">
      <c r="B49" s="46" t="s">
        <v>136</v>
      </c>
      <c r="C49" s="34">
        <v>58.476999999999997</v>
      </c>
      <c r="D49" s="35">
        <v>62548</v>
      </c>
      <c r="E49" s="36">
        <v>1.0696171144210547</v>
      </c>
      <c r="F49" s="34">
        <v>658.06899999999996</v>
      </c>
      <c r="G49" s="37">
        <v>696208</v>
      </c>
      <c r="H49" s="38">
        <v>110.51643381716991</v>
      </c>
      <c r="I49" s="39">
        <v>102.22231880193647</v>
      </c>
      <c r="J49" s="47"/>
      <c r="K49" s="48" t="s">
        <v>134</v>
      </c>
    </row>
    <row r="50" spans="2:13" ht="13.5" customHeight="1" x14ac:dyDescent="0.25">
      <c r="B50" s="46" t="s">
        <v>132</v>
      </c>
      <c r="C50" s="34" t="s">
        <v>90</v>
      </c>
      <c r="D50" s="35">
        <v>381</v>
      </c>
      <c r="E50" s="36" t="s">
        <v>90</v>
      </c>
      <c r="F50" s="34" t="s">
        <v>90</v>
      </c>
      <c r="G50" s="37">
        <v>3957</v>
      </c>
      <c r="H50" s="38" t="s">
        <v>90</v>
      </c>
      <c r="I50" s="39" t="s">
        <v>90</v>
      </c>
      <c r="J50" s="47"/>
      <c r="K50" s="48" t="s">
        <v>135</v>
      </c>
    </row>
    <row r="51" spans="2:13" s="2" customFormat="1" ht="13.9" customHeight="1" x14ac:dyDescent="0.25">
      <c r="B51" s="2" t="s">
        <v>81</v>
      </c>
      <c r="C51" s="26" t="s">
        <v>33</v>
      </c>
      <c r="D51" s="27">
        <v>94219</v>
      </c>
      <c r="E51" s="28" t="s">
        <v>33</v>
      </c>
      <c r="F51" s="26" t="s">
        <v>33</v>
      </c>
      <c r="G51" s="29">
        <v>1052459</v>
      </c>
      <c r="H51" s="30" t="s">
        <v>90</v>
      </c>
      <c r="I51" s="31">
        <v>93.940344834209768</v>
      </c>
      <c r="K51" s="32" t="s">
        <v>82</v>
      </c>
      <c r="L51" s="33"/>
      <c r="M51" s="33"/>
    </row>
    <row r="52" spans="2:13" ht="13.9" customHeight="1" x14ac:dyDescent="0.25">
      <c r="B52" s="1" t="s">
        <v>83</v>
      </c>
      <c r="C52" s="34">
        <v>6.4589999999999996</v>
      </c>
      <c r="D52" s="35">
        <v>94219</v>
      </c>
      <c r="E52" s="36">
        <v>14.587242607214739</v>
      </c>
      <c r="F52" s="34">
        <v>73.427999999999997</v>
      </c>
      <c r="G52" s="37">
        <v>1052459</v>
      </c>
      <c r="H52" s="38">
        <v>97.073054652177362</v>
      </c>
      <c r="I52" s="39">
        <v>93.941602589600919</v>
      </c>
      <c r="K52" s="40" t="s">
        <v>84</v>
      </c>
    </row>
    <row r="53" spans="2:13" s="2" customFormat="1" ht="13.9" customHeight="1" x14ac:dyDescent="0.25">
      <c r="B53" s="2" t="s">
        <v>85</v>
      </c>
      <c r="C53" s="26" t="s">
        <v>90</v>
      </c>
      <c r="D53" s="27">
        <v>8560</v>
      </c>
      <c r="E53" s="28" t="s">
        <v>130</v>
      </c>
      <c r="F53" s="26" t="s">
        <v>90</v>
      </c>
      <c r="G53" s="29">
        <v>84245</v>
      </c>
      <c r="H53" s="30" t="s">
        <v>90</v>
      </c>
      <c r="I53" s="31">
        <v>99.586263963591222</v>
      </c>
      <c r="K53" s="32" t="s">
        <v>86</v>
      </c>
      <c r="L53" s="33"/>
      <c r="M53" s="33"/>
    </row>
    <row r="54" spans="2:13" ht="13.9" customHeight="1" x14ac:dyDescent="0.25">
      <c r="B54" s="1" t="s">
        <v>87</v>
      </c>
      <c r="C54" s="34">
        <v>0.79</v>
      </c>
      <c r="D54" s="35">
        <v>6850</v>
      </c>
      <c r="E54" s="36">
        <v>8.6708860759493671</v>
      </c>
      <c r="F54" s="34">
        <v>6.7850000000000001</v>
      </c>
      <c r="G54" s="37">
        <v>57675</v>
      </c>
      <c r="H54" s="38">
        <v>103.27245053272452</v>
      </c>
      <c r="I54" s="39">
        <v>102.47867803837953</v>
      </c>
      <c r="K54" s="40" t="s">
        <v>94</v>
      </c>
    </row>
    <row r="55" spans="2:13" ht="13.9" customHeight="1" x14ac:dyDescent="0.25">
      <c r="B55" s="1" t="s">
        <v>88</v>
      </c>
      <c r="C55" s="34">
        <v>0.18</v>
      </c>
      <c r="D55" s="35">
        <v>1710</v>
      </c>
      <c r="E55" s="36">
        <v>9.5</v>
      </c>
      <c r="F55" s="34">
        <v>3.11</v>
      </c>
      <c r="G55" s="37">
        <v>26570</v>
      </c>
      <c r="H55" s="38">
        <v>92.55952380952381</v>
      </c>
      <c r="I55" s="39">
        <v>93.837188769203607</v>
      </c>
      <c r="K55" s="40" t="s">
        <v>95</v>
      </c>
    </row>
    <row r="56" spans="2:13" ht="9" customHeight="1" x14ac:dyDescent="0.25">
      <c r="F56" s="57"/>
      <c r="G56" s="57"/>
      <c r="H56" s="58"/>
      <c r="I56" s="58"/>
    </row>
    <row r="57" spans="2:13" ht="13.15" customHeight="1" x14ac:dyDescent="0.25">
      <c r="B57" s="25" t="s">
        <v>166</v>
      </c>
      <c r="F57" s="57"/>
      <c r="G57" s="57"/>
    </row>
    <row r="58" spans="2:13" ht="13.15" customHeight="1" x14ac:dyDescent="0.25">
      <c r="B58" s="59" t="s">
        <v>210</v>
      </c>
    </row>
    <row r="59" spans="2:13" ht="13.15" customHeight="1" x14ac:dyDescent="0.25">
      <c r="C59" s="60"/>
      <c r="E59" s="61"/>
      <c r="F59" s="60"/>
    </row>
    <row r="60" spans="2:13" ht="13.15" customHeight="1" x14ac:dyDescent="0.25">
      <c r="B60" s="1" t="s">
        <v>156</v>
      </c>
      <c r="C60" s="3">
        <f>D11</f>
        <v>41304</v>
      </c>
    </row>
    <row r="61" spans="2:13" ht="13.15" customHeight="1" x14ac:dyDescent="0.25">
      <c r="B61" s="1" t="s">
        <v>157</v>
      </c>
      <c r="C61" s="3">
        <f>D16</f>
        <v>153947</v>
      </c>
      <c r="G61" s="1"/>
      <c r="H61" s="1"/>
      <c r="I61" s="1"/>
    </row>
    <row r="62" spans="2:13" ht="13.15" customHeight="1" x14ac:dyDescent="0.25">
      <c r="B62" s="1" t="s">
        <v>158</v>
      </c>
      <c r="C62" s="3">
        <f>D18</f>
        <v>876132.5</v>
      </c>
      <c r="G62" s="1"/>
      <c r="H62" s="1"/>
      <c r="I62" s="1"/>
      <c r="L62" s="1"/>
    </row>
    <row r="63" spans="2:13" ht="13.15" customHeight="1" x14ac:dyDescent="0.25">
      <c r="B63" s="1" t="s">
        <v>159</v>
      </c>
      <c r="C63" s="3">
        <f>D29</f>
        <v>439090</v>
      </c>
      <c r="E63" s="61"/>
      <c r="F63" s="60"/>
      <c r="G63" s="1"/>
      <c r="H63" s="1"/>
      <c r="I63" s="1"/>
      <c r="L63" s="1"/>
      <c r="M63" s="1"/>
    </row>
    <row r="64" spans="2:13" ht="13.15" customHeight="1" x14ac:dyDescent="0.25">
      <c r="B64" s="1" t="s">
        <v>199</v>
      </c>
      <c r="C64" s="3">
        <f>D40</f>
        <v>122973</v>
      </c>
      <c r="G64" s="1"/>
      <c r="H64" s="1"/>
      <c r="I64" s="1"/>
      <c r="L64" s="1"/>
      <c r="M64" s="1"/>
    </row>
    <row r="65" spans="2:13" ht="13.15" customHeight="1" x14ac:dyDescent="0.25">
      <c r="B65" s="1" t="s">
        <v>160</v>
      </c>
      <c r="C65" s="3">
        <f>D43</f>
        <v>327543</v>
      </c>
      <c r="G65" s="1"/>
      <c r="H65" s="1"/>
      <c r="I65" s="1"/>
      <c r="L65" s="1"/>
      <c r="M65" s="1"/>
    </row>
    <row r="66" spans="2:13" ht="13.15" customHeight="1" x14ac:dyDescent="0.25">
      <c r="B66" s="1" t="s">
        <v>161</v>
      </c>
      <c r="C66" s="3">
        <f>D48</f>
        <v>62929</v>
      </c>
      <c r="G66" s="1"/>
      <c r="H66" s="1"/>
      <c r="I66" s="1"/>
      <c r="L66" s="1"/>
      <c r="M66" s="1"/>
    </row>
    <row r="67" spans="2:13" ht="13.15" customHeight="1" x14ac:dyDescent="0.25">
      <c r="B67" s="1" t="s">
        <v>162</v>
      </c>
      <c r="C67" s="3">
        <f>D51</f>
        <v>94219</v>
      </c>
      <c r="G67" s="1"/>
      <c r="H67" s="1"/>
      <c r="I67" s="1"/>
      <c r="L67" s="1"/>
      <c r="M67" s="1"/>
    </row>
    <row r="68" spans="2:13" ht="13.15" customHeight="1" x14ac:dyDescent="0.25">
      <c r="B68" s="1" t="s">
        <v>163</v>
      </c>
      <c r="C68" s="3">
        <f>D53+D42+D17</f>
        <v>19860</v>
      </c>
      <c r="D68" s="62"/>
      <c r="E68" s="63"/>
      <c r="F68" s="62"/>
      <c r="G68" s="1"/>
      <c r="H68" s="1"/>
      <c r="I68" s="1"/>
      <c r="L68" s="1"/>
      <c r="M68" s="1"/>
    </row>
    <row r="69" spans="2:13" ht="13.15" customHeight="1" x14ac:dyDescent="0.25">
      <c r="B69" s="7"/>
      <c r="C69" s="64"/>
      <c r="D69" s="64"/>
      <c r="E69" s="65"/>
      <c r="F69" s="64"/>
      <c r="G69" s="1"/>
      <c r="H69" s="1"/>
      <c r="I69" s="1"/>
      <c r="L69" s="1"/>
      <c r="M69" s="1"/>
    </row>
    <row r="70" spans="2:13" ht="13.15" customHeight="1" x14ac:dyDescent="0.25">
      <c r="G70" s="1"/>
      <c r="H70" s="1"/>
      <c r="I70" s="1"/>
      <c r="L70" s="1"/>
      <c r="M70" s="1"/>
    </row>
    <row r="71" spans="2:13" ht="13.15" customHeight="1" x14ac:dyDescent="0.25">
      <c r="B71" s="2"/>
      <c r="C71" s="66"/>
      <c r="D71" s="67"/>
      <c r="E71" s="68"/>
      <c r="F71" s="66"/>
      <c r="G71" s="1"/>
      <c r="H71" s="1"/>
      <c r="I71" s="1"/>
      <c r="L71" s="1"/>
      <c r="M71" s="1"/>
    </row>
    <row r="72" spans="2:13" ht="13.15" customHeight="1" x14ac:dyDescent="0.25">
      <c r="B72" s="59"/>
      <c r="G72" s="1"/>
      <c r="H72" s="1"/>
      <c r="I72" s="1"/>
      <c r="L72" s="1"/>
      <c r="M72" s="1"/>
    </row>
    <row r="73" spans="2:13" ht="13.15" customHeight="1" x14ac:dyDescent="0.25">
      <c r="G73" s="1"/>
      <c r="H73" s="1"/>
      <c r="I73" s="1"/>
      <c r="L73" s="1"/>
      <c r="M73" s="1"/>
    </row>
    <row r="74" spans="2:13" ht="13.15" customHeight="1" x14ac:dyDescent="0.25">
      <c r="M74" s="1"/>
    </row>
    <row r="75" spans="2:13" ht="13.15" customHeight="1" x14ac:dyDescent="0.25">
      <c r="B75" s="59"/>
      <c r="M75" s="1"/>
    </row>
    <row r="76" spans="2:13" ht="13.15" customHeight="1" x14ac:dyDescent="0.25">
      <c r="M76" s="1"/>
    </row>
    <row r="77" spans="2:13" ht="13.15" customHeight="1" x14ac:dyDescent="0.25">
      <c r="B77" s="7"/>
      <c r="M77" s="1"/>
    </row>
    <row r="78" spans="2:13" ht="13.15" customHeight="1" x14ac:dyDescent="0.25">
      <c r="D78" s="69"/>
      <c r="G78" s="1"/>
      <c r="H78" s="1"/>
      <c r="I78" s="1"/>
      <c r="L78" s="1"/>
      <c r="M78" s="1"/>
    </row>
    <row r="79" spans="2:13" x14ac:dyDescent="0.25">
      <c r="B79" s="2"/>
      <c r="C79" s="66"/>
      <c r="D79" s="69"/>
      <c r="G79" s="1"/>
      <c r="H79" s="1"/>
      <c r="I79" s="1"/>
      <c r="L79" s="1"/>
      <c r="M79" s="1"/>
    </row>
    <row r="80" spans="2:13" x14ac:dyDescent="0.25">
      <c r="B80" s="59"/>
      <c r="D80" s="69"/>
      <c r="L80" s="1"/>
      <c r="M80" s="1"/>
    </row>
    <row r="81" spans="2:13" x14ac:dyDescent="0.25">
      <c r="D81" s="138"/>
      <c r="E81" s="138"/>
      <c r="F81" s="138"/>
      <c r="G81" s="138"/>
      <c r="H81" s="138"/>
      <c r="I81" s="138"/>
      <c r="J81" s="138"/>
      <c r="K81" s="138"/>
      <c r="L81" s="1"/>
      <c r="M81" s="1"/>
    </row>
    <row r="82" spans="2:13" x14ac:dyDescent="0.25">
      <c r="C82" s="57"/>
      <c r="E82" s="70"/>
      <c r="F82" s="57"/>
      <c r="G82" s="1"/>
      <c r="H82" s="1"/>
      <c r="I82" s="1"/>
      <c r="L82" s="1"/>
      <c r="M82" s="1"/>
    </row>
    <row r="83" spans="2:13" x14ac:dyDescent="0.25">
      <c r="B83" s="59"/>
      <c r="C83" s="60"/>
      <c r="E83" s="61"/>
      <c r="F83" s="60"/>
      <c r="G83" s="1"/>
      <c r="H83" s="1"/>
      <c r="I83" s="1"/>
      <c r="L83" s="1"/>
      <c r="M83" s="1"/>
    </row>
    <row r="84" spans="2:13" x14ac:dyDescent="0.25">
      <c r="G84" s="1"/>
      <c r="H84" s="1"/>
      <c r="I84" s="1"/>
      <c r="L84" s="1"/>
      <c r="M84" s="1"/>
    </row>
    <row r="85" spans="2:13" x14ac:dyDescent="0.25">
      <c r="G85" s="1"/>
      <c r="H85" s="1"/>
      <c r="I85" s="1"/>
      <c r="L85" s="1"/>
      <c r="M85" s="1"/>
    </row>
    <row r="86" spans="2:13" x14ac:dyDescent="0.25">
      <c r="B86" s="59"/>
      <c r="G86" s="1"/>
      <c r="H86" s="1"/>
      <c r="I86" s="1"/>
      <c r="L86" s="1"/>
      <c r="M86" s="1"/>
    </row>
    <row r="87" spans="2:13" x14ac:dyDescent="0.25">
      <c r="G87" s="1"/>
      <c r="H87" s="1"/>
      <c r="I87" s="1"/>
      <c r="L87" s="1"/>
      <c r="M87" s="1"/>
    </row>
    <row r="88" spans="2:13" x14ac:dyDescent="0.25">
      <c r="B88" s="2"/>
      <c r="C88" s="41"/>
      <c r="D88" s="67"/>
      <c r="E88" s="71"/>
      <c r="F88" s="41"/>
      <c r="G88" s="1"/>
      <c r="H88" s="1"/>
      <c r="I88" s="1"/>
      <c r="L88" s="1"/>
      <c r="M88" s="1"/>
    </row>
    <row r="89" spans="2:13" x14ac:dyDescent="0.25">
      <c r="B89" s="59"/>
      <c r="C89" s="60"/>
      <c r="E89" s="61"/>
      <c r="F89" s="60"/>
      <c r="G89" s="1"/>
      <c r="H89" s="1"/>
      <c r="I89" s="1"/>
      <c r="L89" s="1"/>
      <c r="M89" s="1"/>
    </row>
  </sheetData>
  <mergeCells count="6">
    <mergeCell ref="D81:K81"/>
    <mergeCell ref="B4:I4"/>
    <mergeCell ref="B5:I5"/>
    <mergeCell ref="C7:E7"/>
    <mergeCell ref="F7:G7"/>
    <mergeCell ref="H7:I7"/>
  </mergeCells>
  <phoneticPr fontId="1" type="noConversion"/>
  <pageMargins left="0.78740157480314965" right="0.78740157480314965" top="0.98425196850393704" bottom="0.98425196850393704" header="0" footer="0.78740157480314965"/>
  <pageSetup paperSize="9" scale="9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4"/>
  <sheetViews>
    <sheetView zoomScaleNormal="100" workbookViewId="0">
      <selection activeCell="M21" sqref="M21"/>
    </sheetView>
  </sheetViews>
  <sheetFormatPr defaultColWidth="9.140625" defaultRowHeight="13.5" x14ac:dyDescent="0.25"/>
  <cols>
    <col min="1" max="1" width="21.5703125" style="1" customWidth="1"/>
    <col min="2" max="4" width="8.85546875" style="1" customWidth="1"/>
    <col min="5" max="5" width="9.85546875" style="3" bestFit="1" customWidth="1"/>
    <col min="6" max="6" width="9.5703125" style="3" customWidth="1"/>
    <col min="7" max="7" width="9.85546875" style="3" bestFit="1" customWidth="1"/>
    <col min="8" max="8" width="7.28515625" style="3" customWidth="1"/>
    <col min="9" max="9" width="7.140625" style="3" customWidth="1"/>
    <col min="10" max="10" width="7.7109375" style="3" customWidth="1"/>
    <col min="11" max="11" width="20" style="1" customWidth="1"/>
    <col min="12" max="12" width="7.5703125" style="1" customWidth="1"/>
    <col min="13" max="13" width="8.7109375" style="1" customWidth="1"/>
    <col min="14" max="14" width="10.5703125" style="1" bestFit="1" customWidth="1"/>
    <col min="15" max="15" width="7.85546875" style="5" customWidth="1"/>
    <col min="16" max="16" width="3.5703125" style="5" customWidth="1"/>
    <col min="17" max="17" width="7.7109375" style="5" customWidth="1"/>
    <col min="18" max="18" width="12.5703125" style="5" customWidth="1"/>
    <col min="19" max="19" width="3.5703125" style="5" customWidth="1"/>
    <col min="20" max="20" width="8.140625" style="5" customWidth="1"/>
    <col min="21" max="16384" width="9.140625" style="1"/>
  </cols>
  <sheetData>
    <row r="1" spans="1:20" ht="12" customHeight="1" x14ac:dyDescent="0.25">
      <c r="A1" s="2" t="s">
        <v>99</v>
      </c>
    </row>
    <row r="2" spans="1:20" ht="12" customHeight="1" x14ac:dyDescent="0.25">
      <c r="A2" s="7" t="s">
        <v>100</v>
      </c>
    </row>
    <row r="3" spans="1:20" ht="12" customHeight="1" x14ac:dyDescent="0.25">
      <c r="A3" s="72"/>
      <c r="B3" s="8"/>
      <c r="C3" s="8"/>
      <c r="D3" s="8"/>
      <c r="E3" s="60"/>
      <c r="F3" s="60"/>
      <c r="G3" s="60"/>
      <c r="H3" s="60"/>
      <c r="I3" s="60"/>
      <c r="J3" s="60"/>
      <c r="K3" s="73"/>
      <c r="L3" s="73"/>
      <c r="M3" s="73"/>
      <c r="O3" s="74"/>
      <c r="P3" s="74"/>
      <c r="Q3" s="74"/>
      <c r="R3" s="74"/>
      <c r="S3" s="74"/>
      <c r="T3" s="74"/>
    </row>
    <row r="4" spans="1:20" ht="12" customHeight="1" x14ac:dyDescent="0.25">
      <c r="A4" s="2" t="s">
        <v>230</v>
      </c>
      <c r="G4" s="60"/>
      <c r="H4" s="60"/>
      <c r="I4" s="60"/>
      <c r="J4" s="60"/>
      <c r="K4" s="73"/>
      <c r="L4" s="73"/>
      <c r="M4" s="73"/>
      <c r="O4" s="74"/>
      <c r="P4" s="74"/>
      <c r="Q4" s="74"/>
      <c r="R4" s="74"/>
      <c r="S4" s="74"/>
      <c r="T4" s="74"/>
    </row>
    <row r="5" spans="1:20" ht="12" customHeight="1" x14ac:dyDescent="0.25">
      <c r="A5" s="7" t="s">
        <v>231</v>
      </c>
      <c r="G5" s="60"/>
      <c r="H5" s="60"/>
      <c r="I5" s="60"/>
      <c r="J5" s="60"/>
      <c r="K5" s="73"/>
      <c r="L5" s="73"/>
      <c r="M5" s="73"/>
      <c r="O5" s="74"/>
      <c r="P5" s="74"/>
      <c r="Q5" s="74"/>
      <c r="R5" s="74"/>
      <c r="S5" s="74"/>
      <c r="T5" s="74"/>
    </row>
    <row r="6" spans="1:20" ht="3.95" hidden="1" customHeight="1" x14ac:dyDescent="0.25">
      <c r="A6" s="75"/>
    </row>
    <row r="7" spans="1:20" ht="39.6" customHeight="1" x14ac:dyDescent="0.25">
      <c r="A7" s="76"/>
      <c r="B7" s="146" t="s">
        <v>225</v>
      </c>
      <c r="C7" s="147"/>
      <c r="D7" s="148"/>
      <c r="E7" s="141" t="s">
        <v>226</v>
      </c>
      <c r="F7" s="142"/>
      <c r="G7" s="143"/>
      <c r="H7" s="149" t="s">
        <v>227</v>
      </c>
      <c r="I7" s="150"/>
      <c r="J7" s="151"/>
      <c r="K7" s="12"/>
      <c r="O7" s="152"/>
      <c r="P7" s="152"/>
      <c r="Q7" s="152"/>
      <c r="R7" s="152"/>
      <c r="S7" s="152"/>
      <c r="T7" s="152"/>
    </row>
    <row r="8" spans="1:20" ht="31.15" customHeight="1" thickBot="1" x14ac:dyDescent="0.3">
      <c r="A8" s="77"/>
      <c r="B8" s="78" t="s">
        <v>111</v>
      </c>
      <c r="C8" s="78" t="s">
        <v>112</v>
      </c>
      <c r="D8" s="78" t="s">
        <v>113</v>
      </c>
      <c r="E8" s="78" t="s">
        <v>111</v>
      </c>
      <c r="F8" s="78" t="s">
        <v>112</v>
      </c>
      <c r="G8" s="78" t="s">
        <v>113</v>
      </c>
      <c r="H8" s="78" t="s">
        <v>111</v>
      </c>
      <c r="I8" s="78" t="s">
        <v>112</v>
      </c>
      <c r="J8" s="78" t="s">
        <v>113</v>
      </c>
      <c r="K8" s="18"/>
      <c r="O8" s="153"/>
      <c r="P8" s="153"/>
      <c r="Q8" s="153"/>
      <c r="R8" s="153"/>
      <c r="S8" s="153"/>
      <c r="T8" s="153"/>
    </row>
    <row r="9" spans="1:20" ht="12" customHeight="1" thickTop="1" x14ac:dyDescent="0.25">
      <c r="A9" s="79"/>
      <c r="B9" s="80"/>
      <c r="C9" s="81"/>
      <c r="D9" s="82"/>
      <c r="E9" s="83"/>
      <c r="F9" s="83"/>
      <c r="G9" s="22"/>
      <c r="H9" s="83"/>
      <c r="I9" s="83"/>
      <c r="J9" s="22"/>
      <c r="L9" s="1" t="s">
        <v>0</v>
      </c>
      <c r="O9" s="84"/>
      <c r="P9" s="84"/>
      <c r="Q9" s="84"/>
      <c r="R9" s="84"/>
      <c r="S9" s="84"/>
      <c r="T9" s="84"/>
    </row>
    <row r="10" spans="1:20" ht="16.149999999999999" customHeight="1" x14ac:dyDescent="0.25">
      <c r="A10" s="85" t="s">
        <v>106</v>
      </c>
      <c r="B10" s="26">
        <v>19863433</v>
      </c>
      <c r="C10" s="27">
        <v>9410010</v>
      </c>
      <c r="D10" s="29">
        <v>10453423</v>
      </c>
      <c r="E10" s="27">
        <v>263148133.28999999</v>
      </c>
      <c r="F10" s="27">
        <v>110322320.79000001</v>
      </c>
      <c r="G10" s="29">
        <v>152825812.5</v>
      </c>
      <c r="H10" s="86">
        <v>102</v>
      </c>
      <c r="I10" s="86">
        <v>101.1</v>
      </c>
      <c r="J10" s="87">
        <v>102.7</v>
      </c>
      <c r="K10" s="32" t="s">
        <v>107</v>
      </c>
      <c r="M10" s="52"/>
      <c r="N10" s="52"/>
      <c r="O10" s="88"/>
      <c r="P10" s="88"/>
      <c r="Q10" s="88"/>
      <c r="R10" s="88"/>
      <c r="S10" s="88"/>
      <c r="T10" s="84"/>
    </row>
    <row r="11" spans="1:20" s="7" customFormat="1" ht="16.149999999999999" customHeight="1" x14ac:dyDescent="0.25">
      <c r="A11" s="25" t="s">
        <v>114</v>
      </c>
      <c r="B11" s="26">
        <v>1338096</v>
      </c>
      <c r="C11" s="27">
        <v>85682</v>
      </c>
      <c r="D11" s="29">
        <v>1252414</v>
      </c>
      <c r="E11" s="27">
        <v>20486111</v>
      </c>
      <c r="F11" s="89">
        <v>6340221</v>
      </c>
      <c r="G11" s="29">
        <v>14145890</v>
      </c>
      <c r="H11" s="86">
        <v>149.4</v>
      </c>
      <c r="I11" s="90">
        <v>111.5</v>
      </c>
      <c r="J11" s="87">
        <v>176.2</v>
      </c>
      <c r="K11" s="32" t="s">
        <v>115</v>
      </c>
      <c r="L11" s="1"/>
      <c r="M11" s="59"/>
      <c r="N11" s="59"/>
      <c r="O11" s="88"/>
      <c r="P11" s="88"/>
      <c r="Q11" s="88"/>
      <c r="R11" s="91"/>
      <c r="S11" s="88"/>
      <c r="T11" s="59"/>
    </row>
    <row r="12" spans="1:20" s="2" customFormat="1" ht="16.149999999999999" customHeight="1" x14ac:dyDescent="0.25">
      <c r="A12" s="52" t="s">
        <v>34</v>
      </c>
      <c r="B12" s="34">
        <v>199150</v>
      </c>
      <c r="C12" s="35">
        <v>25524</v>
      </c>
      <c r="D12" s="37">
        <v>173626</v>
      </c>
      <c r="E12" s="35">
        <v>4371220</v>
      </c>
      <c r="F12" s="92">
        <v>2335602</v>
      </c>
      <c r="G12" s="37">
        <v>2035618</v>
      </c>
      <c r="H12" s="93">
        <v>131.19999999999999</v>
      </c>
      <c r="I12" s="93">
        <v>149.5</v>
      </c>
      <c r="J12" s="94">
        <v>115</v>
      </c>
      <c r="K12" s="40" t="s">
        <v>124</v>
      </c>
      <c r="L12" s="1"/>
      <c r="M12" s="25"/>
      <c r="N12" s="25"/>
      <c r="O12" s="95"/>
      <c r="P12" s="95"/>
      <c r="Q12" s="96" t="s">
        <v>153</v>
      </c>
      <c r="R12" s="96" t="s">
        <v>154</v>
      </c>
      <c r="S12" s="95"/>
      <c r="T12" s="25"/>
    </row>
    <row r="13" spans="1:20" ht="16.149999999999999" customHeight="1" x14ac:dyDescent="0.25">
      <c r="A13" s="52" t="s">
        <v>146</v>
      </c>
      <c r="B13" s="34">
        <v>1015669</v>
      </c>
      <c r="C13" s="35">
        <v>18849</v>
      </c>
      <c r="D13" s="37">
        <v>996820</v>
      </c>
      <c r="E13" s="35">
        <v>3242669</v>
      </c>
      <c r="F13" s="92">
        <v>995751</v>
      </c>
      <c r="G13" s="37">
        <v>2246918</v>
      </c>
      <c r="H13" s="93">
        <v>111.6</v>
      </c>
      <c r="I13" s="93">
        <v>178</v>
      </c>
      <c r="J13" s="93">
        <v>95.8</v>
      </c>
      <c r="K13" s="97" t="s">
        <v>20</v>
      </c>
      <c r="M13" s="52"/>
      <c r="N13" s="52"/>
      <c r="O13" s="95"/>
      <c r="P13" s="95"/>
      <c r="Q13" s="98">
        <f>F10</f>
        <v>110322320.79000001</v>
      </c>
      <c r="R13" s="98">
        <f>G10</f>
        <v>152825812.5</v>
      </c>
      <c r="S13" s="95"/>
      <c r="T13" s="95"/>
    </row>
    <row r="14" spans="1:20" ht="16.149999999999999" customHeight="1" x14ac:dyDescent="0.25">
      <c r="A14" s="52" t="s">
        <v>147</v>
      </c>
      <c r="B14" s="34">
        <v>1061</v>
      </c>
      <c r="C14" s="35">
        <v>1061</v>
      </c>
      <c r="D14" s="37" t="s">
        <v>90</v>
      </c>
      <c r="E14" s="35">
        <v>299308</v>
      </c>
      <c r="F14" s="92">
        <v>247595</v>
      </c>
      <c r="G14" s="37">
        <v>51713</v>
      </c>
      <c r="H14" s="99">
        <v>113.7</v>
      </c>
      <c r="I14" s="99">
        <v>223.4</v>
      </c>
      <c r="J14" s="94">
        <v>33.9</v>
      </c>
      <c r="K14" s="97" t="s">
        <v>21</v>
      </c>
      <c r="M14" s="52"/>
      <c r="N14" s="52"/>
      <c r="O14" s="95"/>
      <c r="P14" s="95"/>
      <c r="Q14" s="98"/>
      <c r="R14" s="98"/>
      <c r="S14" s="95"/>
      <c r="T14" s="95"/>
    </row>
    <row r="15" spans="1:20" s="7" customFormat="1" ht="16.149999999999999" customHeight="1" x14ac:dyDescent="0.25">
      <c r="A15" s="1" t="s">
        <v>125</v>
      </c>
      <c r="B15" s="34" t="s">
        <v>90</v>
      </c>
      <c r="C15" s="35" t="s">
        <v>90</v>
      </c>
      <c r="D15" s="37" t="s">
        <v>90</v>
      </c>
      <c r="E15" s="35">
        <v>2069</v>
      </c>
      <c r="F15" s="92">
        <v>2069</v>
      </c>
      <c r="G15" s="37" t="s">
        <v>90</v>
      </c>
      <c r="H15" s="93" t="s">
        <v>90</v>
      </c>
      <c r="I15" s="93" t="s">
        <v>90</v>
      </c>
      <c r="J15" s="93" t="s">
        <v>90</v>
      </c>
      <c r="K15" s="97" t="s">
        <v>126</v>
      </c>
      <c r="L15" s="1"/>
      <c r="M15" s="59"/>
      <c r="N15" s="59"/>
      <c r="O15" s="95"/>
      <c r="P15" s="95"/>
      <c r="Q15" s="100"/>
      <c r="R15" s="101"/>
      <c r="S15" s="95"/>
      <c r="T15" s="59"/>
    </row>
    <row r="16" spans="1:20" ht="16.149999999999999" customHeight="1" x14ac:dyDescent="0.25">
      <c r="A16" s="52" t="s">
        <v>148</v>
      </c>
      <c r="B16" s="34">
        <v>43247</v>
      </c>
      <c r="C16" s="35">
        <v>28384</v>
      </c>
      <c r="D16" s="37">
        <v>14863</v>
      </c>
      <c r="E16" s="35">
        <v>824735</v>
      </c>
      <c r="F16" s="92">
        <v>183259</v>
      </c>
      <c r="G16" s="37">
        <v>641476</v>
      </c>
      <c r="H16" s="93">
        <v>101.9</v>
      </c>
      <c r="I16" s="93">
        <v>34.799999999999997</v>
      </c>
      <c r="J16" s="94">
        <v>226.2</v>
      </c>
      <c r="K16" s="40" t="s">
        <v>22</v>
      </c>
      <c r="M16" s="52"/>
      <c r="N16" s="52"/>
      <c r="P16" s="102"/>
      <c r="Q16" s="96" t="s">
        <v>153</v>
      </c>
      <c r="R16" s="96" t="s">
        <v>154</v>
      </c>
      <c r="S16" s="102"/>
    </row>
    <row r="17" spans="1:20" s="7" customFormat="1" ht="16.149999999999999" customHeight="1" x14ac:dyDescent="0.25">
      <c r="A17" s="52" t="s">
        <v>44</v>
      </c>
      <c r="B17" s="34">
        <v>78969</v>
      </c>
      <c r="C17" s="35">
        <v>11864</v>
      </c>
      <c r="D17" s="37">
        <v>67105</v>
      </c>
      <c r="E17" s="35">
        <v>11746110</v>
      </c>
      <c r="F17" s="92">
        <v>2575945</v>
      </c>
      <c r="G17" s="37">
        <v>9170165</v>
      </c>
      <c r="H17" s="103">
        <v>183.9</v>
      </c>
      <c r="I17" s="99">
        <v>88.6</v>
      </c>
      <c r="J17" s="94">
        <v>263.7</v>
      </c>
      <c r="K17" s="40" t="s">
        <v>23</v>
      </c>
      <c r="L17" s="1"/>
      <c r="M17" s="59"/>
      <c r="N17" s="59"/>
      <c r="P17" s="58"/>
      <c r="Q17" s="98">
        <f>C10</f>
        <v>9410010</v>
      </c>
      <c r="R17" s="98">
        <f>D10</f>
        <v>10453423</v>
      </c>
      <c r="S17" s="58"/>
    </row>
    <row r="18" spans="1:20" s="2" customFormat="1" ht="16.149999999999999" customHeight="1" x14ac:dyDescent="0.25">
      <c r="A18" s="25" t="s">
        <v>116</v>
      </c>
      <c r="B18" s="26">
        <v>615010</v>
      </c>
      <c r="C18" s="27">
        <v>615010</v>
      </c>
      <c r="D18" s="29" t="s">
        <v>90</v>
      </c>
      <c r="E18" s="27">
        <v>6888028</v>
      </c>
      <c r="F18" s="89">
        <v>6888028</v>
      </c>
      <c r="G18" s="29" t="s">
        <v>90</v>
      </c>
      <c r="H18" s="104">
        <v>83.9</v>
      </c>
      <c r="I18" s="90">
        <v>83.9</v>
      </c>
      <c r="J18" s="87" t="s">
        <v>90</v>
      </c>
      <c r="K18" s="32" t="s">
        <v>117</v>
      </c>
      <c r="L18" s="1"/>
      <c r="M18" s="25"/>
      <c r="N18" s="25"/>
      <c r="P18" s="105"/>
      <c r="Q18" s="106"/>
      <c r="R18" s="107"/>
      <c r="S18" s="105"/>
    </row>
    <row r="19" spans="1:20" ht="16.149999999999999" customHeight="1" x14ac:dyDescent="0.25">
      <c r="A19" s="25" t="s">
        <v>118</v>
      </c>
      <c r="B19" s="26">
        <v>1570934</v>
      </c>
      <c r="C19" s="27">
        <v>1475558</v>
      </c>
      <c r="D19" s="29">
        <v>95376</v>
      </c>
      <c r="E19" s="27">
        <v>37522411</v>
      </c>
      <c r="F19" s="89">
        <v>15479432</v>
      </c>
      <c r="G19" s="29">
        <v>22042979</v>
      </c>
      <c r="H19" s="90">
        <v>124.7</v>
      </c>
      <c r="I19" s="90">
        <v>111.8</v>
      </c>
      <c r="J19" s="87">
        <v>135.69999999999999</v>
      </c>
      <c r="K19" s="32" t="s">
        <v>119</v>
      </c>
      <c r="M19" s="52"/>
      <c r="N19" s="52"/>
      <c r="P19" s="108"/>
      <c r="Q19" s="108"/>
      <c r="S19" s="108"/>
    </row>
    <row r="20" spans="1:20" s="7" customFormat="1" ht="16.149999999999999" customHeight="1" x14ac:dyDescent="0.25">
      <c r="A20" s="52" t="s">
        <v>149</v>
      </c>
      <c r="B20" s="34">
        <v>1035532</v>
      </c>
      <c r="C20" s="35">
        <v>940156</v>
      </c>
      <c r="D20" s="37">
        <v>95376</v>
      </c>
      <c r="E20" s="35">
        <v>27986421</v>
      </c>
      <c r="F20" s="92">
        <v>5944861</v>
      </c>
      <c r="G20" s="37">
        <v>22041560</v>
      </c>
      <c r="H20" s="99">
        <v>145.69999999999999</v>
      </c>
      <c r="I20" s="99">
        <v>201.2</v>
      </c>
      <c r="J20" s="94">
        <v>135.69999999999999</v>
      </c>
      <c r="K20" s="40" t="s">
        <v>24</v>
      </c>
      <c r="L20" s="1"/>
      <c r="M20" s="59"/>
      <c r="N20" s="59"/>
      <c r="P20" s="58"/>
      <c r="Q20" s="58"/>
      <c r="S20" s="58"/>
    </row>
    <row r="21" spans="1:20" s="2" customFormat="1" ht="16.149999999999999" customHeight="1" x14ac:dyDescent="0.25">
      <c r="A21" s="52" t="s">
        <v>150</v>
      </c>
      <c r="B21" s="34">
        <v>535402</v>
      </c>
      <c r="C21" s="35">
        <v>535402</v>
      </c>
      <c r="D21" s="37" t="s">
        <v>90</v>
      </c>
      <c r="E21" s="35">
        <v>9535990</v>
      </c>
      <c r="F21" s="92">
        <v>9534571</v>
      </c>
      <c r="G21" s="37">
        <v>1419</v>
      </c>
      <c r="H21" s="99">
        <v>87.6</v>
      </c>
      <c r="I21" s="99">
        <v>87.6</v>
      </c>
      <c r="J21" s="94" t="s">
        <v>90</v>
      </c>
      <c r="K21" s="40" t="s">
        <v>25</v>
      </c>
      <c r="L21" s="1"/>
      <c r="M21" s="25"/>
      <c r="N21" s="25"/>
      <c r="P21" s="5"/>
      <c r="Q21" s="5"/>
      <c r="S21" s="5"/>
    </row>
    <row r="22" spans="1:20" s="2" customFormat="1" ht="16.149999999999999" customHeight="1" x14ac:dyDescent="0.25">
      <c r="A22" s="25" t="s">
        <v>120</v>
      </c>
      <c r="B22" s="26">
        <v>15905534</v>
      </c>
      <c r="C22" s="27">
        <v>6799901</v>
      </c>
      <c r="D22" s="29">
        <v>9105633</v>
      </c>
      <c r="E22" s="27">
        <v>190664617.28999999</v>
      </c>
      <c r="F22" s="89">
        <v>74154638.789999992</v>
      </c>
      <c r="G22" s="29">
        <v>116509978.5</v>
      </c>
      <c r="H22" s="90">
        <v>95.7</v>
      </c>
      <c r="I22" s="90">
        <v>99.2</v>
      </c>
      <c r="J22" s="87">
        <v>93.7</v>
      </c>
      <c r="K22" s="32" t="s">
        <v>121</v>
      </c>
      <c r="L22" s="1"/>
      <c r="M22" s="25"/>
      <c r="N22" s="25"/>
      <c r="P22" s="108"/>
      <c r="Q22" s="108"/>
      <c r="S22" s="108"/>
    </row>
    <row r="23" spans="1:20" ht="16.149999999999999" customHeight="1" x14ac:dyDescent="0.25">
      <c r="A23" s="52" t="s">
        <v>151</v>
      </c>
      <c r="B23" s="34">
        <v>1942809</v>
      </c>
      <c r="C23" s="35">
        <v>580100</v>
      </c>
      <c r="D23" s="37">
        <v>1362709</v>
      </c>
      <c r="E23" s="35">
        <v>38386091</v>
      </c>
      <c r="F23" s="92">
        <v>7893277</v>
      </c>
      <c r="G23" s="37">
        <v>30492814</v>
      </c>
      <c r="H23" s="99">
        <v>91.4</v>
      </c>
      <c r="I23" s="99">
        <v>120.9</v>
      </c>
      <c r="J23" s="94">
        <v>85.9</v>
      </c>
      <c r="K23" s="40" t="s">
        <v>26</v>
      </c>
      <c r="M23" s="52"/>
      <c r="N23" s="52"/>
      <c r="S23" s="58"/>
    </row>
    <row r="24" spans="1:20" s="7" customFormat="1" ht="16.149999999999999" customHeight="1" x14ac:dyDescent="0.25">
      <c r="A24" s="52" t="s">
        <v>78</v>
      </c>
      <c r="B24" s="34">
        <v>5984787</v>
      </c>
      <c r="C24" s="35">
        <v>5065271</v>
      </c>
      <c r="D24" s="37">
        <v>919516</v>
      </c>
      <c r="E24" s="35">
        <v>67456907</v>
      </c>
      <c r="F24" s="92">
        <v>56909027</v>
      </c>
      <c r="G24" s="37">
        <v>10547880</v>
      </c>
      <c r="H24" s="99">
        <v>101.8</v>
      </c>
      <c r="I24" s="99">
        <v>97.5</v>
      </c>
      <c r="J24" s="94">
        <v>133.9</v>
      </c>
      <c r="K24" s="40" t="s">
        <v>27</v>
      </c>
      <c r="L24" s="1"/>
      <c r="M24" s="59"/>
      <c r="N24" s="59"/>
      <c r="P24" s="5"/>
      <c r="Q24" s="5"/>
      <c r="S24" s="5"/>
    </row>
    <row r="25" spans="1:20" s="2" customFormat="1" ht="16.149999999999999" customHeight="1" x14ac:dyDescent="0.25">
      <c r="A25" s="52" t="s">
        <v>80</v>
      </c>
      <c r="B25" s="34">
        <v>7074027</v>
      </c>
      <c r="C25" s="35">
        <v>1154530</v>
      </c>
      <c r="D25" s="37">
        <v>5919497</v>
      </c>
      <c r="E25" s="35">
        <v>73781986.289999992</v>
      </c>
      <c r="F25" s="92">
        <v>9306818.7899999991</v>
      </c>
      <c r="G25" s="37">
        <v>64475167.5</v>
      </c>
      <c r="H25" s="99">
        <v>96.6</v>
      </c>
      <c r="I25" s="99">
        <v>103.4</v>
      </c>
      <c r="J25" s="94">
        <v>95.7</v>
      </c>
      <c r="K25" s="40" t="s">
        <v>28</v>
      </c>
      <c r="L25" s="1"/>
      <c r="M25" s="25"/>
      <c r="N25" s="25"/>
      <c r="P25" s="5"/>
      <c r="Q25" s="5"/>
      <c r="S25" s="5"/>
    </row>
    <row r="26" spans="1:20" ht="16.149999999999999" customHeight="1" x14ac:dyDescent="0.25">
      <c r="A26" s="52" t="s">
        <v>152</v>
      </c>
      <c r="B26" s="34">
        <v>903911</v>
      </c>
      <c r="C26" s="35" t="s">
        <v>90</v>
      </c>
      <c r="D26" s="37">
        <v>903911</v>
      </c>
      <c r="E26" s="35">
        <v>11039633</v>
      </c>
      <c r="F26" s="92">
        <v>45516</v>
      </c>
      <c r="G26" s="37">
        <v>10994117</v>
      </c>
      <c r="H26" s="99">
        <v>76.099999999999994</v>
      </c>
      <c r="I26" s="99" t="s">
        <v>90</v>
      </c>
      <c r="J26" s="94">
        <v>80.7</v>
      </c>
      <c r="K26" s="40" t="s">
        <v>29</v>
      </c>
      <c r="M26" s="52"/>
      <c r="N26" s="52"/>
      <c r="S26" s="109"/>
    </row>
    <row r="27" spans="1:20" s="7" customFormat="1" ht="16.149999999999999" customHeight="1" x14ac:dyDescent="0.25">
      <c r="A27" s="25" t="s">
        <v>122</v>
      </c>
      <c r="B27" s="26">
        <v>433859</v>
      </c>
      <c r="C27" s="27">
        <v>433859</v>
      </c>
      <c r="D27" s="29" t="s">
        <v>90</v>
      </c>
      <c r="E27" s="27">
        <v>7586966</v>
      </c>
      <c r="F27" s="89">
        <v>7460001</v>
      </c>
      <c r="G27" s="29">
        <v>126965</v>
      </c>
      <c r="H27" s="90">
        <v>111.7</v>
      </c>
      <c r="I27" s="90">
        <v>112.1</v>
      </c>
      <c r="J27" s="87">
        <v>90.8</v>
      </c>
      <c r="K27" s="40" t="s">
        <v>123</v>
      </c>
      <c r="L27" s="1"/>
      <c r="M27" s="59"/>
      <c r="N27" s="59"/>
      <c r="P27" s="108"/>
      <c r="Q27" s="108"/>
      <c r="S27" s="108"/>
    </row>
    <row r="28" spans="1:20" s="2" customFormat="1" ht="16.149999999999999" customHeight="1" x14ac:dyDescent="0.25">
      <c r="A28" s="52" t="s">
        <v>81</v>
      </c>
      <c r="B28" s="34">
        <v>1500</v>
      </c>
      <c r="C28" s="35">
        <v>1500</v>
      </c>
      <c r="D28" s="37" t="s">
        <v>90</v>
      </c>
      <c r="E28" s="35">
        <v>134003</v>
      </c>
      <c r="F28" s="92">
        <v>16500</v>
      </c>
      <c r="G28" s="37">
        <v>117503</v>
      </c>
      <c r="H28" s="99">
        <v>79.400000000000006</v>
      </c>
      <c r="I28" s="99">
        <v>57.3</v>
      </c>
      <c r="J28" s="94">
        <v>84</v>
      </c>
      <c r="K28" s="40" t="s">
        <v>30</v>
      </c>
      <c r="L28" s="1"/>
      <c r="M28" s="25"/>
      <c r="N28" s="25"/>
      <c r="P28" s="58"/>
      <c r="Q28" s="58"/>
      <c r="S28" s="58"/>
    </row>
    <row r="29" spans="1:20" ht="16.149999999999999" customHeight="1" x14ac:dyDescent="0.25">
      <c r="A29" s="52" t="s">
        <v>85</v>
      </c>
      <c r="B29" s="34">
        <v>432359</v>
      </c>
      <c r="C29" s="35">
        <v>432359</v>
      </c>
      <c r="D29" s="37" t="s">
        <v>90</v>
      </c>
      <c r="E29" s="35">
        <v>7452963</v>
      </c>
      <c r="F29" s="92">
        <v>7443501</v>
      </c>
      <c r="G29" s="37">
        <v>9462</v>
      </c>
      <c r="H29" s="99">
        <v>112.5</v>
      </c>
      <c r="I29" s="99">
        <v>112.4</v>
      </c>
      <c r="J29" s="94" t="s">
        <v>90</v>
      </c>
      <c r="K29" s="40" t="s">
        <v>31</v>
      </c>
      <c r="M29" s="52"/>
      <c r="N29" s="52"/>
    </row>
    <row r="30" spans="1:20" s="2" customFormat="1" ht="12" customHeight="1" x14ac:dyDescent="0.25">
      <c r="B30" s="110"/>
      <c r="C30" s="41"/>
      <c r="D30" s="41"/>
      <c r="E30" s="41"/>
      <c r="F30" s="83"/>
      <c r="G30" s="83"/>
      <c r="H30" s="83"/>
      <c r="I30" s="83"/>
      <c r="J30" s="83"/>
      <c r="K30" s="1"/>
      <c r="L30" s="1"/>
      <c r="M30" s="25"/>
      <c r="N30" s="25"/>
      <c r="O30" s="5"/>
      <c r="P30" s="5"/>
      <c r="Q30" s="5"/>
      <c r="R30" s="5"/>
      <c r="S30" s="5"/>
      <c r="T30" s="5"/>
    </row>
    <row r="31" spans="1:20" s="7" customFormat="1" ht="12" customHeight="1" x14ac:dyDescent="0.25">
      <c r="A31" s="59"/>
      <c r="B31" s="111"/>
      <c r="C31" s="111"/>
      <c r="D31" s="111"/>
      <c r="E31" s="111"/>
      <c r="F31" s="3"/>
      <c r="G31" s="3"/>
      <c r="H31" s="3"/>
      <c r="I31" s="3"/>
      <c r="J31" s="3"/>
      <c r="K31" s="1"/>
      <c r="L31" s="1"/>
      <c r="M31" s="59"/>
      <c r="N31" s="59"/>
      <c r="O31" s="5"/>
      <c r="P31" s="5"/>
      <c r="Q31" s="5"/>
      <c r="R31" s="5"/>
      <c r="S31" s="5"/>
      <c r="T31" s="5"/>
    </row>
    <row r="32" spans="1:20" ht="12" customHeight="1" x14ac:dyDescent="0.25">
      <c r="A32" s="112" t="s">
        <v>221</v>
      </c>
      <c r="B32" s="41"/>
      <c r="C32" s="41"/>
      <c r="D32" s="41"/>
      <c r="E32" s="41"/>
      <c r="F32" s="41"/>
      <c r="G32" s="41"/>
      <c r="H32" s="41"/>
      <c r="I32" s="41"/>
      <c r="J32" s="41"/>
      <c r="K32" s="95"/>
      <c r="L32" s="95"/>
      <c r="M32" s="52"/>
      <c r="N32" s="52"/>
      <c r="O32" s="95"/>
      <c r="P32" s="95"/>
      <c r="Q32" s="95"/>
      <c r="R32" s="95"/>
      <c r="S32" s="95"/>
      <c r="T32" s="95"/>
    </row>
    <row r="33" spans="1:20" s="2" customFormat="1" ht="12" customHeight="1" x14ac:dyDescent="0.25">
      <c r="A33" s="113" t="s">
        <v>222</v>
      </c>
      <c r="B33" s="1"/>
      <c r="C33" s="1"/>
      <c r="D33" s="1"/>
      <c r="E33" s="3"/>
      <c r="F33" s="3"/>
      <c r="G33" s="41"/>
      <c r="H33" s="41"/>
      <c r="I33" s="41"/>
      <c r="J33" s="41"/>
      <c r="K33" s="95"/>
      <c r="L33" s="95"/>
      <c r="M33" s="25"/>
      <c r="N33" s="25"/>
      <c r="O33" s="95"/>
      <c r="P33" s="95"/>
      <c r="Q33" s="95"/>
      <c r="R33" s="95"/>
      <c r="S33" s="95"/>
      <c r="T33" s="95"/>
    </row>
    <row r="34" spans="1:20" s="7" customFormat="1" ht="12" customHeight="1" x14ac:dyDescent="0.25">
      <c r="A34" s="52"/>
      <c r="B34" s="52"/>
      <c r="C34" s="52"/>
      <c r="D34" s="52"/>
      <c r="E34" s="83"/>
      <c r="F34" s="83"/>
      <c r="G34" s="111"/>
      <c r="H34" s="111"/>
      <c r="I34" s="111"/>
      <c r="J34" s="111"/>
      <c r="K34" s="114"/>
      <c r="L34" s="114"/>
      <c r="M34" s="59"/>
      <c r="N34" s="59"/>
      <c r="O34" s="114"/>
      <c r="P34" s="114"/>
      <c r="Q34" s="114"/>
      <c r="R34" s="114"/>
      <c r="S34" s="114"/>
      <c r="T34" s="114"/>
    </row>
    <row r="35" spans="1:20" s="2" customFormat="1" ht="12" customHeight="1" x14ac:dyDescent="0.25">
      <c r="A35" s="25"/>
      <c r="B35" s="41"/>
      <c r="C35" s="41"/>
      <c r="D35" s="41"/>
      <c r="E35" s="41"/>
      <c r="F35" s="41"/>
      <c r="G35" s="41"/>
      <c r="H35" s="41"/>
      <c r="I35" s="41"/>
      <c r="J35" s="41"/>
      <c r="K35" s="95"/>
      <c r="L35" s="95"/>
      <c r="M35" s="25"/>
      <c r="N35" s="25"/>
      <c r="O35" s="95"/>
      <c r="P35" s="95"/>
      <c r="Q35" s="95"/>
      <c r="R35" s="95"/>
      <c r="S35" s="95"/>
      <c r="T35" s="95"/>
    </row>
    <row r="36" spans="1:20" s="2" customFormat="1" ht="12" customHeight="1" x14ac:dyDescent="0.25">
      <c r="A36" s="25"/>
      <c r="B36" s="41"/>
      <c r="C36" s="41"/>
      <c r="D36" s="41"/>
      <c r="E36" s="41"/>
      <c r="F36" s="41"/>
      <c r="G36" s="41"/>
      <c r="H36" s="41"/>
      <c r="I36" s="41"/>
      <c r="J36" s="41"/>
      <c r="K36" s="95"/>
      <c r="L36" s="95"/>
      <c r="M36" s="25"/>
      <c r="N36" s="25"/>
      <c r="O36" s="95"/>
      <c r="P36" s="95"/>
      <c r="Q36" s="95"/>
      <c r="R36" s="95"/>
      <c r="S36" s="95"/>
      <c r="T36" s="95"/>
    </row>
    <row r="37" spans="1:20" s="2" customFormat="1" ht="12" customHeight="1" x14ac:dyDescent="0.25">
      <c r="A37" s="25"/>
      <c r="B37" s="41"/>
      <c r="C37" s="41"/>
      <c r="D37" s="41"/>
      <c r="E37" s="41"/>
      <c r="F37" s="41"/>
      <c r="G37" s="41"/>
      <c r="H37" s="41"/>
      <c r="I37" s="41"/>
      <c r="J37" s="41"/>
      <c r="K37" s="95"/>
      <c r="L37" s="95"/>
      <c r="M37" s="25"/>
      <c r="N37" s="25"/>
      <c r="O37" s="95"/>
      <c r="P37" s="95"/>
      <c r="Q37" s="95"/>
      <c r="R37" s="95"/>
      <c r="S37" s="95"/>
      <c r="T37" s="95"/>
    </row>
    <row r="38" spans="1:20" s="2" customFormat="1" ht="12" customHeight="1" x14ac:dyDescent="0.25">
      <c r="A38" s="25"/>
      <c r="B38" s="41"/>
      <c r="C38" s="41"/>
      <c r="D38" s="41"/>
      <c r="E38" s="41"/>
      <c r="F38" s="41"/>
      <c r="G38" s="41"/>
      <c r="H38" s="41"/>
      <c r="I38" s="41"/>
      <c r="J38" s="41"/>
      <c r="K38" s="95"/>
      <c r="L38" s="95"/>
      <c r="M38" s="25"/>
      <c r="N38" s="25"/>
      <c r="O38" s="95"/>
      <c r="P38" s="95"/>
      <c r="Q38" s="95"/>
      <c r="R38" s="95"/>
      <c r="S38" s="95"/>
      <c r="T38" s="95"/>
    </row>
    <row r="39" spans="1:20" s="2" customFormat="1" ht="12" customHeight="1" x14ac:dyDescent="0.25">
      <c r="A39" s="2" t="s">
        <v>232</v>
      </c>
      <c r="B39" s="41"/>
      <c r="C39" s="41"/>
      <c r="D39" s="41"/>
      <c r="E39" s="41"/>
      <c r="F39" s="2" t="s">
        <v>234</v>
      </c>
      <c r="G39" s="41"/>
      <c r="H39" s="41"/>
      <c r="I39" s="41"/>
      <c r="J39" s="41"/>
      <c r="K39" s="95"/>
      <c r="L39" s="95"/>
      <c r="M39" s="25"/>
      <c r="N39" s="25"/>
      <c r="O39" s="95"/>
      <c r="P39" s="95"/>
      <c r="Q39" s="95"/>
      <c r="R39" s="95"/>
      <c r="S39" s="95"/>
      <c r="T39" s="95"/>
    </row>
    <row r="40" spans="1:20" ht="13.15" customHeight="1" x14ac:dyDescent="0.25">
      <c r="A40" s="1" t="s">
        <v>233</v>
      </c>
      <c r="E40" s="1"/>
      <c r="F40" s="1" t="s">
        <v>235</v>
      </c>
      <c r="G40" s="1"/>
      <c r="H40" s="1"/>
      <c r="I40" s="1"/>
      <c r="J40" s="1"/>
      <c r="O40" s="1"/>
      <c r="P40" s="1"/>
      <c r="Q40" s="1"/>
      <c r="R40" s="1"/>
      <c r="S40" s="1"/>
      <c r="T40" s="1"/>
    </row>
    <row r="41" spans="1:20" ht="13.15" customHeight="1" x14ac:dyDescent="0.25">
      <c r="E41" s="1"/>
      <c r="F41" s="1"/>
      <c r="G41" s="1"/>
      <c r="H41" s="1"/>
      <c r="I41" s="1"/>
      <c r="J41" s="1"/>
      <c r="O41" s="1"/>
      <c r="P41" s="1"/>
      <c r="Q41" s="1"/>
      <c r="R41" s="1"/>
      <c r="S41" s="1"/>
      <c r="T41" s="1"/>
    </row>
    <row r="42" spans="1:20" ht="13.15" customHeight="1" x14ac:dyDescent="0.25">
      <c r="E42" s="1"/>
      <c r="F42" s="1"/>
      <c r="G42" s="1"/>
      <c r="H42" s="1"/>
      <c r="I42" s="1"/>
      <c r="J42" s="1"/>
      <c r="O42" s="1"/>
      <c r="P42" s="1"/>
      <c r="Q42" s="1"/>
      <c r="R42" s="1"/>
      <c r="S42" s="1"/>
      <c r="T42" s="1"/>
    </row>
    <row r="43" spans="1:20" ht="13.15" customHeight="1" x14ac:dyDescent="0.25">
      <c r="E43" s="1"/>
      <c r="F43" s="1"/>
      <c r="G43" s="1"/>
      <c r="H43" s="1"/>
      <c r="I43" s="1"/>
      <c r="J43" s="1"/>
      <c r="O43" s="1"/>
      <c r="P43" s="1"/>
      <c r="Q43" s="1"/>
      <c r="R43" s="1"/>
      <c r="S43" s="1"/>
      <c r="T43" s="1"/>
    </row>
    <row r="44" spans="1:20" ht="13.15" customHeight="1" x14ac:dyDescent="0.25">
      <c r="E44" s="1"/>
      <c r="F44" s="1"/>
      <c r="G44" s="1"/>
      <c r="H44" s="1"/>
      <c r="I44" s="1"/>
      <c r="J44" s="1"/>
      <c r="O44" s="1"/>
      <c r="P44" s="1"/>
      <c r="Q44" s="1"/>
      <c r="R44" s="1"/>
      <c r="S44" s="1"/>
      <c r="T44" s="1"/>
    </row>
    <row r="45" spans="1:20" ht="13.15" customHeight="1" x14ac:dyDescent="0.25">
      <c r="E45" s="1"/>
      <c r="F45" s="1"/>
      <c r="G45" s="1"/>
      <c r="H45" s="1"/>
      <c r="I45" s="1"/>
      <c r="J45" s="1"/>
      <c r="O45" s="1"/>
      <c r="P45" s="1"/>
      <c r="Q45" s="1"/>
      <c r="R45" s="1"/>
      <c r="S45" s="1"/>
      <c r="T45" s="1"/>
    </row>
    <row r="46" spans="1:20" ht="13.15" customHeight="1" x14ac:dyDescent="0.25">
      <c r="E46" s="1"/>
      <c r="F46" s="1"/>
      <c r="G46" s="1"/>
      <c r="H46" s="1"/>
      <c r="I46" s="1"/>
      <c r="J46" s="1"/>
      <c r="O46" s="1"/>
      <c r="P46" s="1"/>
      <c r="Q46" s="1"/>
      <c r="R46" s="1"/>
      <c r="S46" s="1"/>
      <c r="T46" s="1"/>
    </row>
    <row r="47" spans="1:20" ht="13.15" customHeight="1" x14ac:dyDescent="0.25">
      <c r="E47" s="1"/>
      <c r="F47" s="1"/>
      <c r="G47" s="1"/>
      <c r="H47" s="1"/>
      <c r="I47" s="1"/>
      <c r="J47" s="1"/>
      <c r="O47" s="1"/>
      <c r="P47" s="1"/>
      <c r="Q47" s="1"/>
      <c r="R47" s="1"/>
      <c r="S47" s="1"/>
      <c r="T47" s="1"/>
    </row>
    <row r="48" spans="1:20" ht="13.15" customHeight="1" x14ac:dyDescent="0.25">
      <c r="E48" s="1"/>
      <c r="F48" s="1"/>
      <c r="G48" s="1"/>
      <c r="H48" s="1"/>
      <c r="I48" s="1"/>
      <c r="J48" s="1"/>
      <c r="O48" s="1"/>
      <c r="P48" s="1"/>
      <c r="Q48" s="1"/>
      <c r="R48" s="1"/>
      <c r="S48" s="1"/>
      <c r="T48" s="1"/>
    </row>
    <row r="49" spans="1:20" ht="13.15" customHeight="1" x14ac:dyDescent="0.25">
      <c r="E49" s="1"/>
      <c r="F49" s="1"/>
      <c r="G49" s="1"/>
      <c r="H49" s="1"/>
      <c r="I49" s="1"/>
      <c r="J49" s="1"/>
      <c r="O49" s="1"/>
      <c r="P49" s="1"/>
      <c r="Q49" s="1"/>
      <c r="R49" s="1"/>
      <c r="S49" s="1"/>
      <c r="T49" s="1"/>
    </row>
    <row r="50" spans="1:20" ht="13.15" customHeight="1" x14ac:dyDescent="0.25">
      <c r="E50" s="1"/>
      <c r="F50" s="1"/>
      <c r="G50" s="1"/>
      <c r="H50" s="1"/>
      <c r="I50" s="1"/>
      <c r="J50" s="1"/>
      <c r="O50" s="1"/>
      <c r="P50" s="1"/>
      <c r="Q50" s="1"/>
      <c r="R50" s="1"/>
      <c r="S50" s="1"/>
      <c r="T50" s="1"/>
    </row>
    <row r="51" spans="1:20" ht="13.15" customHeight="1" x14ac:dyDescent="0.25">
      <c r="E51" s="1"/>
      <c r="F51" s="1"/>
      <c r="G51" s="1"/>
      <c r="H51" s="1"/>
      <c r="I51" s="1"/>
      <c r="J51" s="1"/>
      <c r="O51" s="1"/>
      <c r="P51" s="1"/>
      <c r="Q51" s="1"/>
      <c r="R51" s="1"/>
      <c r="S51" s="1"/>
      <c r="T51" s="1"/>
    </row>
    <row r="52" spans="1:20" ht="13.15" customHeight="1" x14ac:dyDescent="0.25">
      <c r="E52" s="1"/>
      <c r="F52" s="1"/>
      <c r="G52" s="1"/>
      <c r="H52" s="1"/>
      <c r="I52" s="1"/>
      <c r="J52" s="1"/>
      <c r="O52" s="1"/>
      <c r="P52" s="1"/>
      <c r="Q52" s="1"/>
      <c r="R52" s="1"/>
      <c r="S52" s="1"/>
      <c r="T52" s="1"/>
    </row>
    <row r="53" spans="1:20" ht="13.15" customHeight="1" x14ac:dyDescent="0.25">
      <c r="E53" s="1"/>
      <c r="F53" s="1"/>
      <c r="G53" s="1"/>
      <c r="H53" s="1"/>
      <c r="I53" s="1"/>
      <c r="J53" s="1"/>
      <c r="O53" s="1"/>
      <c r="P53" s="1"/>
      <c r="Q53" s="1"/>
      <c r="R53" s="1"/>
      <c r="S53" s="1"/>
      <c r="T53" s="1"/>
    </row>
    <row r="54" spans="1:20" ht="13.15" customHeight="1" x14ac:dyDescent="0.25">
      <c r="E54" s="1"/>
      <c r="F54" s="1"/>
      <c r="G54" s="1"/>
      <c r="H54" s="1"/>
      <c r="I54" s="1"/>
      <c r="J54" s="1"/>
      <c r="O54" s="1"/>
      <c r="P54" s="1"/>
      <c r="Q54" s="1"/>
      <c r="R54" s="1"/>
      <c r="S54" s="1"/>
      <c r="T54" s="1"/>
    </row>
    <row r="55" spans="1:20" ht="13.15" customHeight="1" x14ac:dyDescent="0.25">
      <c r="E55" s="1"/>
      <c r="F55" s="1"/>
      <c r="G55" s="1"/>
      <c r="H55" s="1"/>
      <c r="I55" s="1"/>
      <c r="J55" s="1"/>
      <c r="O55" s="1"/>
      <c r="P55" s="1"/>
      <c r="Q55" s="1"/>
      <c r="R55" s="1"/>
      <c r="S55" s="1"/>
      <c r="T55" s="1"/>
    </row>
    <row r="56" spans="1:20" ht="13.15" customHeight="1" x14ac:dyDescent="0.25">
      <c r="E56" s="1"/>
      <c r="F56" s="1"/>
      <c r="G56" s="1"/>
      <c r="H56" s="1"/>
      <c r="I56" s="1"/>
      <c r="J56" s="1"/>
      <c r="O56" s="1"/>
      <c r="P56" s="1"/>
      <c r="Q56" s="1"/>
      <c r="R56" s="1"/>
      <c r="S56" s="1"/>
      <c r="T56" s="1"/>
    </row>
    <row r="57" spans="1:20" ht="13.15" customHeight="1" x14ac:dyDescent="0.25">
      <c r="E57" s="1"/>
      <c r="F57" s="1"/>
      <c r="G57" s="1"/>
      <c r="H57" s="1"/>
      <c r="I57" s="1"/>
      <c r="J57" s="1"/>
      <c r="O57" s="1"/>
      <c r="P57" s="1"/>
      <c r="Q57" s="1"/>
      <c r="R57" s="1"/>
      <c r="S57" s="1"/>
      <c r="T57" s="1"/>
    </row>
    <row r="59" spans="1:20" x14ac:dyDescent="0.25">
      <c r="A59" s="115"/>
    </row>
    <row r="60" spans="1:20" x14ac:dyDescent="0.25">
      <c r="A60" s="115"/>
    </row>
    <row r="63" spans="1:20" x14ac:dyDescent="0.25">
      <c r="A63" s="116"/>
      <c r="B63" s="116"/>
      <c r="C63" s="116"/>
      <c r="D63" s="116"/>
      <c r="E63" s="117"/>
      <c r="F63" s="117"/>
      <c r="G63" s="117"/>
      <c r="H63" s="117"/>
      <c r="I63" s="117"/>
      <c r="J63" s="117"/>
      <c r="K63" s="116"/>
    </row>
    <row r="64" spans="1:20" x14ac:dyDescent="0.25">
      <c r="N64" s="1" t="s">
        <v>155</v>
      </c>
    </row>
  </sheetData>
  <mergeCells count="7">
    <mergeCell ref="B7:D7"/>
    <mergeCell ref="E7:G7"/>
    <mergeCell ref="H7:J7"/>
    <mergeCell ref="O7:T7"/>
    <mergeCell ref="O8:P8"/>
    <mergeCell ref="Q8:R8"/>
    <mergeCell ref="S8:T8"/>
  </mergeCells>
  <phoneticPr fontId="0" type="noConversion"/>
  <printOptions horizontalCentered="1"/>
  <pageMargins left="0.78740157480314965" right="0.78740157480314965" top="0.98425196850393704" bottom="0.98425196850393704" header="0" footer="0.78740157480314965"/>
  <pageSetup paperSize="9" scale="80" orientation="portrait" r:id="rId1"/>
  <headerFooter alignWithMargins="0">
    <oddFooter xml:space="preserve">&amp;C&amp;"Arial CE,Bold"&amp;10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1"/>
  <sheetViews>
    <sheetView tabSelected="1" workbookViewId="0">
      <selection activeCell="K3" sqref="K3"/>
    </sheetView>
  </sheetViews>
  <sheetFormatPr defaultColWidth="9.140625" defaultRowHeight="13.5" x14ac:dyDescent="0.25"/>
  <cols>
    <col min="1" max="1" width="31.28515625" style="1" customWidth="1"/>
    <col min="2" max="4" width="8.85546875" style="1" customWidth="1"/>
    <col min="5" max="7" width="8.85546875" style="49" customWidth="1"/>
    <col min="8" max="8" width="26.42578125" style="1" customWidth="1"/>
    <col min="9" max="9" width="8" style="1" customWidth="1"/>
    <col min="10" max="10" width="6" style="1" customWidth="1"/>
    <col min="11" max="11" width="9.140625" style="1"/>
    <col min="12" max="12" width="9.5703125" style="1" customWidth="1"/>
    <col min="13" max="13" width="10.28515625" style="1" customWidth="1"/>
    <col min="14" max="16384" width="9.140625" style="1"/>
  </cols>
  <sheetData>
    <row r="1" spans="1:22" ht="12" customHeight="1" x14ac:dyDescent="0.25">
      <c r="A1" s="2" t="s">
        <v>99</v>
      </c>
    </row>
    <row r="2" spans="1:22" ht="12" customHeight="1" x14ac:dyDescent="0.25">
      <c r="A2" s="7" t="s">
        <v>100</v>
      </c>
    </row>
    <row r="3" spans="1:22" ht="12" customHeight="1" x14ac:dyDescent="0.25"/>
    <row r="4" spans="1:22" x14ac:dyDescent="0.25">
      <c r="A4" s="2" t="s">
        <v>236</v>
      </c>
      <c r="H4" s="1" t="s">
        <v>0</v>
      </c>
    </row>
    <row r="5" spans="1:22" x14ac:dyDescent="0.25">
      <c r="A5" s="7" t="s">
        <v>237</v>
      </c>
    </row>
    <row r="6" spans="1:22" ht="21" customHeight="1" x14ac:dyDescent="0.25">
      <c r="A6" s="75"/>
      <c r="B6" s="146" t="s">
        <v>225</v>
      </c>
      <c r="C6" s="147"/>
      <c r="D6" s="148"/>
      <c r="E6" s="141" t="s">
        <v>226</v>
      </c>
      <c r="F6" s="142"/>
      <c r="G6" s="143"/>
      <c r="H6" s="12"/>
      <c r="L6" s="153"/>
      <c r="M6" s="154"/>
    </row>
    <row r="7" spans="1:22" ht="33.6" customHeight="1" thickBot="1" x14ac:dyDescent="0.3">
      <c r="A7" s="118"/>
      <c r="B7" s="78" t="s">
        <v>111</v>
      </c>
      <c r="C7" s="78" t="s">
        <v>216</v>
      </c>
      <c r="D7" s="78" t="s">
        <v>113</v>
      </c>
      <c r="E7" s="78" t="s">
        <v>111</v>
      </c>
      <c r="F7" s="78" t="s">
        <v>216</v>
      </c>
      <c r="G7" s="78" t="s">
        <v>113</v>
      </c>
      <c r="H7" s="119"/>
      <c r="L7" s="120"/>
      <c r="M7" s="120"/>
    </row>
    <row r="8" spans="1:22" ht="12" customHeight="1" thickTop="1" x14ac:dyDescent="0.25">
      <c r="B8" s="80"/>
      <c r="C8" s="81"/>
      <c r="D8" s="81"/>
      <c r="E8" s="121"/>
      <c r="F8" s="122"/>
      <c r="G8" s="123"/>
      <c r="L8" s="52"/>
      <c r="M8" s="52"/>
    </row>
    <row r="9" spans="1:22" ht="12" customHeight="1" x14ac:dyDescent="0.25">
      <c r="A9" s="1" t="s">
        <v>217</v>
      </c>
      <c r="B9" s="34" t="s">
        <v>90</v>
      </c>
      <c r="C9" s="35" t="s">
        <v>90</v>
      </c>
      <c r="D9" s="35" t="s">
        <v>90</v>
      </c>
      <c r="E9" s="34">
        <v>10583</v>
      </c>
      <c r="F9" s="35">
        <v>4851</v>
      </c>
      <c r="G9" s="37">
        <v>5732</v>
      </c>
      <c r="H9" s="124" t="s">
        <v>218</v>
      </c>
      <c r="L9" s="52"/>
      <c r="M9" s="52"/>
    </row>
    <row r="10" spans="1:22" s="2" customFormat="1" ht="15" customHeight="1" x14ac:dyDescent="0.25">
      <c r="A10" s="52" t="s">
        <v>128</v>
      </c>
      <c r="B10" s="34">
        <v>811</v>
      </c>
      <c r="C10" s="35">
        <v>29</v>
      </c>
      <c r="D10" s="35">
        <v>781</v>
      </c>
      <c r="E10" s="34">
        <v>2273</v>
      </c>
      <c r="F10" s="35">
        <v>441</v>
      </c>
      <c r="G10" s="37">
        <v>1832</v>
      </c>
      <c r="H10" s="40" t="s">
        <v>129</v>
      </c>
      <c r="I10" s="25"/>
      <c r="J10" s="25"/>
      <c r="K10" s="1"/>
      <c r="L10" s="125"/>
      <c r="M10" s="71"/>
      <c r="N10" s="1"/>
      <c r="O10" s="1"/>
      <c r="P10" s="1"/>
      <c r="Q10" s="1"/>
      <c r="R10" s="1"/>
      <c r="S10" s="1"/>
      <c r="T10" s="1"/>
      <c r="U10" s="1"/>
      <c r="V10" s="1"/>
    </row>
    <row r="11" spans="1:22" s="2" customFormat="1" ht="15" customHeight="1" x14ac:dyDescent="0.25">
      <c r="A11" s="52" t="s">
        <v>145</v>
      </c>
      <c r="B11" s="34">
        <v>238</v>
      </c>
      <c r="C11" s="35" t="s">
        <v>90</v>
      </c>
      <c r="D11" s="35">
        <v>238</v>
      </c>
      <c r="E11" s="34">
        <v>460</v>
      </c>
      <c r="F11" s="35" t="s">
        <v>33</v>
      </c>
      <c r="G11" s="37">
        <v>460</v>
      </c>
      <c r="H11" s="40" t="s">
        <v>9</v>
      </c>
      <c r="I11" s="25"/>
      <c r="J11" s="25"/>
      <c r="K11" s="1"/>
      <c r="L11" s="125"/>
      <c r="M11" s="71"/>
      <c r="N11" s="1"/>
      <c r="O11" s="1"/>
      <c r="P11" s="1"/>
      <c r="Q11" s="1"/>
      <c r="R11" s="1"/>
      <c r="S11" s="1"/>
      <c r="T11" s="1"/>
      <c r="U11" s="1"/>
      <c r="V11" s="1"/>
    </row>
    <row r="12" spans="1:22" ht="15" customHeight="1" x14ac:dyDescent="0.25">
      <c r="A12" s="52" t="s">
        <v>97</v>
      </c>
      <c r="B12" s="34">
        <v>27</v>
      </c>
      <c r="C12" s="35">
        <v>18</v>
      </c>
      <c r="D12" s="35">
        <v>9</v>
      </c>
      <c r="E12" s="34">
        <v>923</v>
      </c>
      <c r="F12" s="35">
        <v>175</v>
      </c>
      <c r="G12" s="37">
        <v>747</v>
      </c>
      <c r="H12" s="40" t="s">
        <v>32</v>
      </c>
      <c r="I12" s="52"/>
      <c r="J12" s="52"/>
      <c r="L12" s="125"/>
      <c r="M12" s="71"/>
    </row>
    <row r="13" spans="1:22" s="7" customFormat="1" ht="15" customHeight="1" x14ac:dyDescent="0.25">
      <c r="A13" s="52" t="s">
        <v>96</v>
      </c>
      <c r="B13" s="34" t="s">
        <v>90</v>
      </c>
      <c r="C13" s="35" t="s">
        <v>90</v>
      </c>
      <c r="D13" s="35" t="s">
        <v>90</v>
      </c>
      <c r="E13" s="34">
        <v>748</v>
      </c>
      <c r="F13" s="35">
        <v>193</v>
      </c>
      <c r="G13" s="37">
        <v>555</v>
      </c>
      <c r="H13" s="50" t="s">
        <v>10</v>
      </c>
      <c r="I13" s="59"/>
      <c r="J13" s="59"/>
      <c r="K13" s="1"/>
      <c r="L13" s="125"/>
      <c r="M13" s="71"/>
      <c r="N13" s="1"/>
      <c r="O13" s="1"/>
      <c r="P13" s="1"/>
      <c r="Q13" s="1"/>
      <c r="R13" s="1"/>
      <c r="S13" s="1"/>
      <c r="T13" s="1"/>
      <c r="U13" s="1"/>
      <c r="V13" s="1"/>
    </row>
    <row r="14" spans="1:22" s="2" customFormat="1" ht="15" customHeight="1" x14ac:dyDescent="0.25">
      <c r="A14" s="52" t="s">
        <v>1</v>
      </c>
      <c r="B14" s="34">
        <v>15</v>
      </c>
      <c r="C14" s="35">
        <v>1</v>
      </c>
      <c r="D14" s="35">
        <v>14</v>
      </c>
      <c r="E14" s="34">
        <v>120</v>
      </c>
      <c r="F14" s="35">
        <v>9</v>
      </c>
      <c r="G14" s="37">
        <v>111</v>
      </c>
      <c r="H14" s="40" t="s">
        <v>11</v>
      </c>
      <c r="I14" s="25"/>
      <c r="J14" s="25"/>
      <c r="K14" s="1"/>
      <c r="L14" s="125"/>
      <c r="M14" s="71"/>
      <c r="N14" s="1"/>
      <c r="O14" s="1"/>
      <c r="P14" s="1"/>
      <c r="Q14" s="1"/>
      <c r="R14" s="1"/>
      <c r="S14" s="1"/>
      <c r="T14" s="1"/>
      <c r="U14" s="1"/>
      <c r="V14" s="1"/>
    </row>
    <row r="15" spans="1:22" ht="15" customHeight="1" x14ac:dyDescent="0.25">
      <c r="A15" s="1" t="s">
        <v>2</v>
      </c>
      <c r="B15" s="34">
        <v>313</v>
      </c>
      <c r="C15" s="35">
        <v>281</v>
      </c>
      <c r="D15" s="35">
        <v>32</v>
      </c>
      <c r="E15" s="34">
        <v>4326</v>
      </c>
      <c r="F15" s="35">
        <v>1340</v>
      </c>
      <c r="G15" s="37">
        <v>2986</v>
      </c>
      <c r="H15" s="40" t="s">
        <v>12</v>
      </c>
      <c r="I15" s="52"/>
      <c r="J15" s="52"/>
      <c r="L15" s="125"/>
      <c r="M15" s="71"/>
    </row>
    <row r="16" spans="1:22" s="7" customFormat="1" ht="15" customHeight="1" x14ac:dyDescent="0.25">
      <c r="A16" s="52" t="s">
        <v>138</v>
      </c>
      <c r="B16" s="34">
        <v>127</v>
      </c>
      <c r="C16" s="35">
        <v>127</v>
      </c>
      <c r="D16" s="35" t="s">
        <v>90</v>
      </c>
      <c r="E16" s="34">
        <v>3174</v>
      </c>
      <c r="F16" s="35">
        <v>3174</v>
      </c>
      <c r="G16" s="37" t="s">
        <v>90</v>
      </c>
      <c r="H16" s="40" t="s">
        <v>13</v>
      </c>
      <c r="I16" s="59"/>
      <c r="J16" s="59"/>
      <c r="K16" s="1"/>
      <c r="L16" s="125"/>
      <c r="M16" s="71"/>
      <c r="N16" s="1"/>
      <c r="O16" s="1"/>
      <c r="P16" s="1"/>
      <c r="Q16" s="1"/>
      <c r="R16" s="1"/>
      <c r="S16" s="1"/>
      <c r="T16" s="1"/>
      <c r="U16" s="1"/>
      <c r="V16" s="1"/>
    </row>
    <row r="17" spans="1:22" s="2" customFormat="1" ht="15" customHeight="1" x14ac:dyDescent="0.25">
      <c r="A17" s="52" t="s">
        <v>3</v>
      </c>
      <c r="B17" s="34">
        <v>22</v>
      </c>
      <c r="C17" s="35">
        <v>12</v>
      </c>
      <c r="D17" s="35">
        <v>10</v>
      </c>
      <c r="E17" s="34">
        <v>882</v>
      </c>
      <c r="F17" s="35">
        <v>627</v>
      </c>
      <c r="G17" s="37">
        <v>255</v>
      </c>
      <c r="H17" s="40" t="s">
        <v>14</v>
      </c>
      <c r="I17" s="25"/>
      <c r="J17" s="25"/>
      <c r="K17" s="1"/>
      <c r="L17" s="125"/>
      <c r="M17" s="71"/>
      <c r="N17" s="1"/>
      <c r="O17" s="1"/>
      <c r="P17" s="1"/>
      <c r="Q17" s="1"/>
      <c r="R17" s="1"/>
      <c r="S17" s="1"/>
      <c r="T17" s="1"/>
      <c r="U17" s="1"/>
      <c r="V17" s="1"/>
    </row>
    <row r="18" spans="1:22" ht="15" customHeight="1" x14ac:dyDescent="0.25">
      <c r="A18" s="52" t="s">
        <v>4</v>
      </c>
      <c r="B18" s="34">
        <v>350</v>
      </c>
      <c r="C18" s="35">
        <v>5</v>
      </c>
      <c r="D18" s="35">
        <v>346</v>
      </c>
      <c r="E18" s="34">
        <v>7373</v>
      </c>
      <c r="F18" s="35">
        <v>614</v>
      </c>
      <c r="G18" s="37">
        <v>6759</v>
      </c>
      <c r="H18" s="40" t="s">
        <v>15</v>
      </c>
      <c r="I18" s="52"/>
      <c r="J18" s="52"/>
      <c r="L18" s="125"/>
      <c r="M18" s="71"/>
    </row>
    <row r="19" spans="1:22" s="7" customFormat="1" ht="15" customHeight="1" x14ac:dyDescent="0.25">
      <c r="A19" s="52" t="s">
        <v>98</v>
      </c>
      <c r="B19" s="34">
        <v>58</v>
      </c>
      <c r="C19" s="35">
        <v>54</v>
      </c>
      <c r="D19" s="35">
        <v>4</v>
      </c>
      <c r="E19" s="34">
        <v>1011</v>
      </c>
      <c r="F19" s="35">
        <v>300</v>
      </c>
      <c r="G19" s="37">
        <v>711</v>
      </c>
      <c r="H19" s="125" t="s">
        <v>127</v>
      </c>
      <c r="I19" s="59"/>
      <c r="J19" s="59"/>
      <c r="K19" s="1"/>
      <c r="L19" s="125"/>
      <c r="M19" s="71"/>
      <c r="N19" s="1"/>
      <c r="O19" s="1"/>
      <c r="P19" s="1"/>
      <c r="Q19" s="1"/>
      <c r="R19" s="1"/>
      <c r="S19" s="1"/>
      <c r="T19" s="1"/>
      <c r="U19" s="1"/>
      <c r="V19" s="1"/>
    </row>
    <row r="20" spans="1:22" ht="15" customHeight="1" x14ac:dyDescent="0.25">
      <c r="A20" s="52" t="s">
        <v>5</v>
      </c>
      <c r="B20" s="34">
        <v>137</v>
      </c>
      <c r="C20" s="35">
        <v>100</v>
      </c>
      <c r="D20" s="35">
        <v>37</v>
      </c>
      <c r="E20" s="34">
        <v>1562</v>
      </c>
      <c r="F20" s="35">
        <v>1034</v>
      </c>
      <c r="G20" s="37">
        <v>527</v>
      </c>
      <c r="H20" s="40" t="s">
        <v>16</v>
      </c>
      <c r="I20" s="52"/>
      <c r="J20" s="52"/>
      <c r="L20" s="125"/>
      <c r="M20" s="71"/>
    </row>
    <row r="21" spans="1:22" s="7" customFormat="1" ht="15" customHeight="1" x14ac:dyDescent="0.25">
      <c r="A21" s="52" t="s">
        <v>6</v>
      </c>
      <c r="B21" s="34">
        <v>1</v>
      </c>
      <c r="C21" s="35">
        <v>1</v>
      </c>
      <c r="D21" s="35" t="s">
        <v>90</v>
      </c>
      <c r="E21" s="34">
        <v>67</v>
      </c>
      <c r="F21" s="35">
        <v>6</v>
      </c>
      <c r="G21" s="37">
        <v>62</v>
      </c>
      <c r="H21" s="40" t="s">
        <v>17</v>
      </c>
      <c r="I21" s="59"/>
      <c r="J21" s="59"/>
      <c r="K21" s="1"/>
      <c r="L21" s="125"/>
      <c r="M21" s="71"/>
      <c r="N21" s="1"/>
      <c r="O21" s="1"/>
      <c r="P21" s="1"/>
      <c r="Q21" s="1"/>
      <c r="R21" s="1"/>
      <c r="S21" s="1"/>
      <c r="T21" s="1"/>
      <c r="U21" s="1"/>
      <c r="V21" s="1"/>
    </row>
    <row r="22" spans="1:22" ht="15" customHeight="1" x14ac:dyDescent="0.25">
      <c r="A22" s="52" t="s">
        <v>7</v>
      </c>
      <c r="B22" s="34">
        <v>2507</v>
      </c>
      <c r="C22" s="35">
        <v>2003</v>
      </c>
      <c r="D22" s="35">
        <v>504</v>
      </c>
      <c r="E22" s="34">
        <v>26879</v>
      </c>
      <c r="F22" s="35">
        <v>21340</v>
      </c>
      <c r="G22" s="37">
        <v>5539</v>
      </c>
      <c r="H22" s="40" t="s">
        <v>18</v>
      </c>
      <c r="I22" s="52"/>
      <c r="J22" s="52"/>
      <c r="L22" s="125"/>
      <c r="M22" s="71"/>
    </row>
    <row r="23" spans="1:22" s="7" customFormat="1" ht="15" customHeight="1" x14ac:dyDescent="0.25">
      <c r="A23" s="52" t="s">
        <v>139</v>
      </c>
      <c r="B23" s="126">
        <v>1549</v>
      </c>
      <c r="C23" s="35">
        <v>1515</v>
      </c>
      <c r="D23" s="35">
        <v>34</v>
      </c>
      <c r="E23" s="34">
        <v>13470</v>
      </c>
      <c r="F23" s="35">
        <v>13086</v>
      </c>
      <c r="G23" s="37">
        <v>384</v>
      </c>
      <c r="H23" s="50" t="s">
        <v>140</v>
      </c>
      <c r="I23" s="59"/>
      <c r="J23" s="59"/>
      <c r="K23" s="1"/>
      <c r="L23" s="125"/>
      <c r="M23" s="71"/>
      <c r="N23" s="1"/>
      <c r="O23" s="1"/>
      <c r="P23" s="1"/>
      <c r="Q23" s="1"/>
      <c r="R23" s="1"/>
      <c r="S23" s="1"/>
      <c r="T23" s="1"/>
      <c r="U23" s="1"/>
      <c r="V23" s="1"/>
    </row>
    <row r="24" spans="1:22" s="2" customFormat="1" ht="15" customHeight="1" x14ac:dyDescent="0.25">
      <c r="A24" s="52" t="s">
        <v>141</v>
      </c>
      <c r="B24" s="34">
        <v>2331</v>
      </c>
      <c r="C24" s="35">
        <v>2331</v>
      </c>
      <c r="D24" s="35" t="s">
        <v>90</v>
      </c>
      <c r="E24" s="34">
        <v>56423</v>
      </c>
      <c r="F24" s="35">
        <v>56423</v>
      </c>
      <c r="G24" s="37" t="s">
        <v>90</v>
      </c>
      <c r="H24" s="40" t="s">
        <v>142</v>
      </c>
      <c r="I24" s="25"/>
      <c r="J24" s="25"/>
      <c r="K24" s="1"/>
      <c r="L24" s="125"/>
      <c r="M24" s="71"/>
      <c r="N24" s="1"/>
      <c r="O24" s="1"/>
      <c r="P24" s="1"/>
      <c r="Q24" s="1"/>
      <c r="R24" s="1"/>
      <c r="S24" s="1"/>
      <c r="T24" s="1"/>
      <c r="U24" s="1"/>
      <c r="V24" s="1"/>
    </row>
    <row r="25" spans="1:22" ht="15" customHeight="1" x14ac:dyDescent="0.25">
      <c r="A25" s="52" t="s">
        <v>143</v>
      </c>
      <c r="B25" s="34">
        <v>12343</v>
      </c>
      <c r="C25" s="35">
        <v>1716</v>
      </c>
      <c r="D25" s="35">
        <v>10626</v>
      </c>
      <c r="E25" s="34">
        <v>138212</v>
      </c>
      <c r="F25" s="35">
        <v>14500</v>
      </c>
      <c r="G25" s="37">
        <v>123712</v>
      </c>
      <c r="H25" s="40" t="s">
        <v>144</v>
      </c>
      <c r="I25" s="52"/>
      <c r="J25" s="52"/>
      <c r="L25" s="125"/>
      <c r="M25" s="71"/>
    </row>
    <row r="26" spans="1:22" s="2" customFormat="1" ht="15" customHeight="1" x14ac:dyDescent="0.25">
      <c r="A26" s="1" t="s">
        <v>8</v>
      </c>
      <c r="B26" s="34">
        <v>59</v>
      </c>
      <c r="C26" s="35">
        <v>59</v>
      </c>
      <c r="D26" s="35" t="s">
        <v>90</v>
      </c>
      <c r="E26" s="34">
        <v>1086</v>
      </c>
      <c r="F26" s="35">
        <v>1085</v>
      </c>
      <c r="G26" s="37" t="s">
        <v>90</v>
      </c>
      <c r="H26" s="50" t="s">
        <v>19</v>
      </c>
      <c r="I26" s="25"/>
      <c r="J26" s="25"/>
      <c r="K26" s="1"/>
      <c r="L26" s="125"/>
      <c r="M26" s="71"/>
      <c r="N26" s="1"/>
      <c r="O26" s="1"/>
      <c r="P26" s="1"/>
      <c r="Q26" s="1"/>
      <c r="R26" s="1"/>
      <c r="S26" s="1"/>
      <c r="T26" s="1"/>
      <c r="U26" s="1"/>
      <c r="V26" s="1"/>
    </row>
    <row r="27" spans="1:22" s="2" customFormat="1" ht="15" customHeight="1" x14ac:dyDescent="0.25">
      <c r="A27" s="1"/>
      <c r="B27" s="35"/>
      <c r="C27" s="35"/>
      <c r="D27" s="35"/>
      <c r="E27" s="35"/>
      <c r="F27" s="35"/>
      <c r="G27" s="35"/>
      <c r="H27" s="50"/>
      <c r="I27" s="25"/>
      <c r="J27" s="25"/>
      <c r="K27" s="1"/>
      <c r="L27" s="125"/>
      <c r="M27" s="71"/>
      <c r="N27" s="1"/>
      <c r="O27" s="1"/>
      <c r="P27" s="1"/>
      <c r="Q27" s="1"/>
      <c r="R27" s="1"/>
      <c r="S27" s="1"/>
      <c r="T27" s="1"/>
      <c r="U27" s="1"/>
      <c r="V27" s="1"/>
    </row>
    <row r="28" spans="1:22" s="2" customFormat="1" ht="13.9" customHeight="1" x14ac:dyDescent="0.25">
      <c r="A28" s="1"/>
      <c r="B28" s="41"/>
      <c r="C28" s="41"/>
      <c r="D28" s="41"/>
      <c r="E28" s="41"/>
      <c r="F28" s="41"/>
      <c r="G28" s="41"/>
      <c r="H28" s="50"/>
      <c r="I28" s="25"/>
      <c r="J28" s="25"/>
      <c r="K28" s="1"/>
      <c r="L28" s="125"/>
      <c r="M28" s="71"/>
      <c r="N28" s="1"/>
      <c r="O28" s="1"/>
      <c r="P28" s="1"/>
      <c r="Q28" s="1"/>
      <c r="R28" s="1"/>
      <c r="S28" s="1"/>
      <c r="T28" s="1"/>
      <c r="U28" s="1"/>
      <c r="V28" s="1"/>
    </row>
    <row r="29" spans="1:22" s="2" customFormat="1" ht="13.9" customHeight="1" x14ac:dyDescent="0.25">
      <c r="A29" s="1"/>
      <c r="B29" s="41"/>
      <c r="C29" s="41"/>
      <c r="D29" s="41"/>
      <c r="E29" s="41"/>
      <c r="F29" s="41"/>
      <c r="G29" s="41"/>
      <c r="H29" s="50"/>
      <c r="I29" s="25"/>
      <c r="J29" s="25"/>
      <c r="K29" s="1"/>
      <c r="L29" s="125"/>
      <c r="M29" s="71"/>
      <c r="N29" s="1"/>
      <c r="O29" s="1"/>
      <c r="P29" s="1"/>
      <c r="Q29" s="1"/>
      <c r="R29" s="1"/>
      <c r="S29" s="1"/>
      <c r="T29" s="1"/>
      <c r="U29" s="1"/>
      <c r="V29" s="1"/>
    </row>
    <row r="30" spans="1:22" s="2" customFormat="1" ht="13.9" customHeight="1" x14ac:dyDescent="0.25">
      <c r="A30" s="1"/>
      <c r="B30" s="41"/>
      <c r="C30" s="41"/>
      <c r="D30" s="41"/>
      <c r="E30" s="41"/>
      <c r="F30" s="41"/>
      <c r="G30" s="41"/>
      <c r="H30" s="50"/>
      <c r="I30" s="25"/>
      <c r="J30" s="25"/>
      <c r="K30" s="1"/>
      <c r="L30" s="125"/>
      <c r="M30" s="71"/>
      <c r="N30" s="1"/>
      <c r="O30" s="1"/>
      <c r="P30" s="1"/>
      <c r="Q30" s="1"/>
      <c r="R30" s="1"/>
      <c r="S30" s="1"/>
      <c r="T30" s="1"/>
      <c r="U30" s="1"/>
      <c r="V30" s="1"/>
    </row>
    <row r="31" spans="1:22" s="7" customFormat="1" ht="13.9" customHeight="1" x14ac:dyDescent="0.25">
      <c r="A31" s="2" t="s">
        <v>238</v>
      </c>
      <c r="B31" s="41"/>
      <c r="C31" s="41"/>
      <c r="D31" s="41"/>
      <c r="E31" s="41"/>
      <c r="F31" s="41"/>
      <c r="G31" s="41"/>
      <c r="H31" s="127"/>
      <c r="I31" s="59"/>
      <c r="J31" s="59"/>
      <c r="K31" s="1"/>
      <c r="L31" s="125"/>
      <c r="M31" s="71"/>
      <c r="N31" s="1"/>
      <c r="O31" s="1"/>
      <c r="P31" s="1"/>
      <c r="Q31" s="1"/>
      <c r="R31" s="1"/>
      <c r="S31" s="1"/>
      <c r="T31" s="1"/>
      <c r="U31" s="1"/>
      <c r="V31" s="1"/>
    </row>
    <row r="32" spans="1:22" s="7" customFormat="1" ht="13.15" customHeight="1" x14ac:dyDescent="0.25">
      <c r="A32" s="7" t="s">
        <v>239</v>
      </c>
      <c r="B32" s="3"/>
      <c r="C32" s="3"/>
      <c r="D32" s="3"/>
      <c r="E32" s="49"/>
      <c r="F32" s="49"/>
      <c r="G32" s="49"/>
      <c r="H32" s="1"/>
      <c r="I32" s="128"/>
      <c r="J32" s="59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s="7" customFormat="1" ht="33.6" customHeight="1" x14ac:dyDescent="0.25">
      <c r="A33" s="116"/>
      <c r="B33" s="116"/>
      <c r="C33" s="157" t="s">
        <v>209</v>
      </c>
      <c r="D33" s="158"/>
      <c r="E33" s="158"/>
      <c r="F33" s="159"/>
      <c r="G33" s="129"/>
      <c r="H33" s="116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25.9" customHeight="1" thickBot="1" x14ac:dyDescent="0.3">
      <c r="A34" s="130"/>
      <c r="B34" s="130"/>
      <c r="C34" s="155" t="s">
        <v>112</v>
      </c>
      <c r="D34" s="156"/>
      <c r="E34" s="155" t="s">
        <v>113</v>
      </c>
      <c r="F34" s="156"/>
      <c r="G34" s="131"/>
      <c r="H34" s="130"/>
    </row>
    <row r="35" spans="1:22" s="2" customFormat="1" ht="13.15" customHeight="1" thickTop="1" x14ac:dyDescent="0.25">
      <c r="A35" s="1"/>
      <c r="B35" s="1"/>
      <c r="C35" s="80"/>
      <c r="D35" s="132"/>
      <c r="E35" s="49"/>
      <c r="F35" s="133"/>
      <c r="G35" s="49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s="2" customFormat="1" ht="14.25" customHeight="1" x14ac:dyDescent="0.25">
      <c r="A36" s="1" t="s">
        <v>223</v>
      </c>
      <c r="B36" s="1"/>
      <c r="C36" s="134"/>
      <c r="D36" s="135">
        <v>0.64</v>
      </c>
      <c r="E36" s="49"/>
      <c r="F36" s="136">
        <v>0.52</v>
      </c>
      <c r="G36" s="49"/>
      <c r="H36" s="50" t="s">
        <v>224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s="2" customFormat="1" ht="14.25" customHeight="1" x14ac:dyDescent="0.25">
      <c r="A37" s="1" t="s">
        <v>219</v>
      </c>
      <c r="B37" s="1"/>
      <c r="C37" s="134"/>
      <c r="D37" s="135" t="s">
        <v>90</v>
      </c>
      <c r="E37" s="49"/>
      <c r="F37" s="136">
        <v>2.41</v>
      </c>
      <c r="G37" s="49"/>
      <c r="H37" s="50" t="s">
        <v>220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s="2" customFormat="1" ht="15" customHeight="1" x14ac:dyDescent="0.25">
      <c r="A38" s="52" t="s">
        <v>167</v>
      </c>
      <c r="B38" s="1"/>
      <c r="C38" s="134"/>
      <c r="D38" s="135">
        <v>0.36</v>
      </c>
      <c r="E38" s="137"/>
      <c r="F38" s="136">
        <v>0.28999999999999998</v>
      </c>
      <c r="G38" s="49"/>
      <c r="H38" s="40" t="s">
        <v>181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" customHeight="1" x14ac:dyDescent="0.25">
      <c r="A39" s="52" t="s">
        <v>168</v>
      </c>
      <c r="C39" s="134"/>
      <c r="D39" s="135">
        <v>0.51</v>
      </c>
      <c r="E39" s="137"/>
      <c r="F39" s="136">
        <v>0.22</v>
      </c>
      <c r="H39" s="40" t="s">
        <v>182</v>
      </c>
    </row>
    <row r="40" spans="1:22" ht="15" customHeight="1" x14ac:dyDescent="0.25">
      <c r="A40" s="1" t="s">
        <v>169</v>
      </c>
      <c r="C40" s="134"/>
      <c r="D40" s="135">
        <v>0.72</v>
      </c>
      <c r="E40" s="137"/>
      <c r="F40" s="136">
        <v>0.44</v>
      </c>
      <c r="H40" s="40" t="s">
        <v>183</v>
      </c>
    </row>
    <row r="41" spans="1:22" ht="15" customHeight="1" x14ac:dyDescent="0.25">
      <c r="A41" s="52" t="s">
        <v>170</v>
      </c>
      <c r="C41" s="134"/>
      <c r="D41" s="135">
        <v>4.21</v>
      </c>
      <c r="E41" s="137"/>
      <c r="F41" s="136" t="s">
        <v>90</v>
      </c>
      <c r="H41" s="40" t="s">
        <v>194</v>
      </c>
    </row>
    <row r="42" spans="1:22" ht="15" customHeight="1" x14ac:dyDescent="0.25">
      <c r="A42" s="52" t="s">
        <v>171</v>
      </c>
      <c r="C42" s="134"/>
      <c r="D42" s="135">
        <v>4.21</v>
      </c>
      <c r="E42" s="137"/>
      <c r="F42" s="136">
        <v>5.68</v>
      </c>
      <c r="H42" s="40" t="s">
        <v>184</v>
      </c>
    </row>
    <row r="43" spans="1:22" ht="15" customHeight="1" x14ac:dyDescent="0.25">
      <c r="A43" s="52" t="s">
        <v>172</v>
      </c>
      <c r="C43" s="134"/>
      <c r="D43" s="135">
        <v>3.48</v>
      </c>
      <c r="E43" s="137"/>
      <c r="F43" s="136">
        <v>3.48</v>
      </c>
      <c r="H43" s="40" t="s">
        <v>185</v>
      </c>
    </row>
    <row r="44" spans="1:22" ht="15" customHeight="1" x14ac:dyDescent="0.25">
      <c r="A44" s="52" t="s">
        <v>173</v>
      </c>
      <c r="C44" s="134"/>
      <c r="D44" s="135">
        <v>2.61</v>
      </c>
      <c r="E44" s="137"/>
      <c r="F44" s="136">
        <v>3.93</v>
      </c>
      <c r="H44" s="125" t="s">
        <v>186</v>
      </c>
    </row>
    <row r="45" spans="1:22" ht="15" customHeight="1" x14ac:dyDescent="0.25">
      <c r="A45" s="52" t="s">
        <v>174</v>
      </c>
      <c r="C45" s="134"/>
      <c r="D45" s="135">
        <v>3.58</v>
      </c>
      <c r="E45" s="137"/>
      <c r="F45" s="136">
        <v>2.4</v>
      </c>
      <c r="H45" s="40" t="s">
        <v>187</v>
      </c>
    </row>
    <row r="46" spans="1:22" ht="15" customHeight="1" x14ac:dyDescent="0.25">
      <c r="A46" s="52" t="s">
        <v>175</v>
      </c>
      <c r="C46" s="134"/>
      <c r="D46" s="135">
        <v>13</v>
      </c>
      <c r="E46" s="137"/>
      <c r="F46" s="136" t="s">
        <v>90</v>
      </c>
      <c r="H46" s="40" t="s">
        <v>188</v>
      </c>
    </row>
    <row r="47" spans="1:22" s="47" customFormat="1" ht="15" customHeight="1" x14ac:dyDescent="0.25">
      <c r="A47" s="52" t="s">
        <v>176</v>
      </c>
      <c r="B47" s="1"/>
      <c r="C47" s="134"/>
      <c r="D47" s="135">
        <v>1.93</v>
      </c>
      <c r="E47" s="137"/>
      <c r="F47" s="136">
        <v>1.75</v>
      </c>
      <c r="G47" s="49"/>
      <c r="H47" s="40" t="s">
        <v>189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" customHeight="1" x14ac:dyDescent="0.25">
      <c r="A48" s="52" t="s">
        <v>177</v>
      </c>
      <c r="C48" s="134"/>
      <c r="D48" s="135">
        <v>0.59</v>
      </c>
      <c r="E48" s="137"/>
      <c r="F48" s="136">
        <v>0.7</v>
      </c>
      <c r="H48" s="50" t="s">
        <v>190</v>
      </c>
    </row>
    <row r="49" spans="1:22" ht="15" customHeight="1" x14ac:dyDescent="0.25">
      <c r="A49" s="52" t="s">
        <v>178</v>
      </c>
      <c r="C49" s="134"/>
      <c r="D49" s="135">
        <v>0.13</v>
      </c>
      <c r="E49" s="137"/>
      <c r="F49" s="136" t="s">
        <v>90</v>
      </c>
      <c r="H49" s="40" t="s">
        <v>191</v>
      </c>
    </row>
    <row r="50" spans="1:22" ht="15" customHeight="1" x14ac:dyDescent="0.25">
      <c r="A50" s="52" t="s">
        <v>179</v>
      </c>
      <c r="C50" s="134"/>
      <c r="D50" s="135">
        <v>0.67</v>
      </c>
      <c r="E50" s="137"/>
      <c r="F50" s="136">
        <v>0.56000000000000005</v>
      </c>
      <c r="H50" s="40" t="s">
        <v>193</v>
      </c>
    </row>
    <row r="51" spans="1:22" ht="15" customHeight="1" x14ac:dyDescent="0.25">
      <c r="A51" s="1" t="s">
        <v>180</v>
      </c>
      <c r="C51" s="134"/>
      <c r="D51" s="135">
        <v>6</v>
      </c>
      <c r="E51" s="137"/>
      <c r="F51" s="136" t="s">
        <v>33</v>
      </c>
      <c r="H51" s="50" t="s">
        <v>192</v>
      </c>
    </row>
    <row r="52" spans="1:22" s="2" customFormat="1" ht="12" customHeight="1" x14ac:dyDescent="0.25">
      <c r="A52" s="1"/>
      <c r="B52" s="1"/>
      <c r="C52" s="1"/>
      <c r="D52" s="1"/>
      <c r="E52" s="49"/>
      <c r="F52" s="49"/>
      <c r="G52" s="49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2" customHeight="1" x14ac:dyDescent="0.25"/>
    <row r="54" spans="1:22" s="2" customFormat="1" ht="12" customHeight="1" x14ac:dyDescent="0.25">
      <c r="A54" s="1"/>
      <c r="B54" s="1"/>
      <c r="C54" s="1"/>
      <c r="D54" s="1"/>
      <c r="E54" s="49"/>
      <c r="F54" s="49"/>
      <c r="G54" s="49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s="7" customFormat="1" ht="12" customHeight="1" x14ac:dyDescent="0.25">
      <c r="A55" s="116"/>
      <c r="B55" s="116"/>
      <c r="C55" s="116"/>
      <c r="D55" s="116"/>
      <c r="E55" s="129"/>
      <c r="F55" s="129"/>
      <c r="G55" s="129"/>
      <c r="H55" s="116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2" customHeight="1" x14ac:dyDescent="0.25"/>
    <row r="57" spans="1:22" s="2" customFormat="1" ht="12" customHeight="1" x14ac:dyDescent="0.25">
      <c r="A57" s="1"/>
      <c r="B57" s="1"/>
      <c r="C57" s="1"/>
      <c r="D57" s="1"/>
      <c r="E57" s="49"/>
      <c r="F57" s="49"/>
      <c r="G57" s="49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s="7" customFormat="1" ht="12" customHeight="1" x14ac:dyDescent="0.25">
      <c r="A58" s="1"/>
      <c r="B58" s="1"/>
      <c r="C58" s="1"/>
      <c r="D58" s="1"/>
      <c r="E58" s="49"/>
      <c r="F58" s="49"/>
      <c r="G58" s="49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2" customHeight="1" x14ac:dyDescent="0.25"/>
    <row r="60" spans="1:22" s="2" customFormat="1" ht="12" customHeight="1" x14ac:dyDescent="0.25">
      <c r="A60" s="1"/>
      <c r="B60" s="1"/>
      <c r="C60" s="1"/>
      <c r="D60" s="1"/>
      <c r="E60" s="49"/>
      <c r="F60" s="49"/>
      <c r="G60" s="49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s="7" customFormat="1" ht="12" customHeight="1" x14ac:dyDescent="0.25">
      <c r="A61" s="1"/>
      <c r="B61" s="1"/>
      <c r="C61" s="1"/>
      <c r="D61" s="1"/>
      <c r="E61" s="49"/>
      <c r="F61" s="49"/>
      <c r="G61" s="49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2" customHeight="1" x14ac:dyDescent="0.25"/>
    <row r="63" spans="1:22" s="2" customFormat="1" ht="12" customHeight="1" x14ac:dyDescent="0.25">
      <c r="A63" s="1"/>
      <c r="B63" s="1"/>
      <c r="C63" s="1"/>
      <c r="D63" s="1"/>
      <c r="E63" s="49"/>
      <c r="F63" s="49"/>
      <c r="G63" s="49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s="7" customFormat="1" ht="12" customHeight="1" x14ac:dyDescent="0.25">
      <c r="A64" s="1"/>
      <c r="B64" s="1"/>
      <c r="C64" s="1"/>
      <c r="D64" s="1"/>
      <c r="E64" s="49"/>
      <c r="F64" s="49"/>
      <c r="G64" s="49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2" customHeight="1" x14ac:dyDescent="0.25"/>
    <row r="66" spans="1:22" s="2" customFormat="1" ht="12" customHeight="1" x14ac:dyDescent="0.25">
      <c r="A66" s="1"/>
      <c r="B66" s="1"/>
      <c r="C66" s="1"/>
      <c r="D66" s="1"/>
      <c r="E66" s="49"/>
      <c r="F66" s="49"/>
      <c r="G66" s="49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s="7" customFormat="1" ht="12" customHeight="1" x14ac:dyDescent="0.25">
      <c r="A67" s="1"/>
      <c r="B67" s="1"/>
      <c r="C67" s="1"/>
      <c r="D67" s="1"/>
      <c r="E67" s="49"/>
      <c r="F67" s="49"/>
      <c r="G67" s="49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2" customHeight="1" x14ac:dyDescent="0.25"/>
    <row r="69" spans="1:22" s="2" customFormat="1" ht="12" customHeight="1" x14ac:dyDescent="0.25">
      <c r="A69" s="1"/>
      <c r="B69" s="1"/>
      <c r="C69" s="1"/>
      <c r="D69" s="1"/>
      <c r="E69" s="49"/>
      <c r="F69" s="49"/>
      <c r="G69" s="49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s="7" customFormat="1" ht="12" customHeight="1" x14ac:dyDescent="0.25">
      <c r="A70" s="1"/>
      <c r="B70" s="1"/>
      <c r="C70" s="1"/>
      <c r="D70" s="1"/>
      <c r="E70" s="49"/>
      <c r="F70" s="49"/>
      <c r="G70" s="49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2" customHeight="1" x14ac:dyDescent="0.25"/>
    <row r="72" spans="1:22" s="2" customFormat="1" ht="12" customHeight="1" x14ac:dyDescent="0.25">
      <c r="A72" s="1"/>
      <c r="B72" s="1"/>
      <c r="C72" s="1"/>
      <c r="D72" s="1"/>
      <c r="E72" s="49"/>
      <c r="F72" s="49"/>
      <c r="G72" s="49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s="7" customFormat="1" ht="12" customHeight="1" x14ac:dyDescent="0.25">
      <c r="A73" s="1"/>
      <c r="B73" s="1"/>
      <c r="C73" s="1"/>
      <c r="D73" s="1"/>
      <c r="E73" s="49"/>
      <c r="F73" s="49"/>
      <c r="G73" s="49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2" customHeight="1" x14ac:dyDescent="0.25"/>
    <row r="75" spans="1:22" s="2" customFormat="1" ht="12" customHeight="1" x14ac:dyDescent="0.25">
      <c r="A75" s="1"/>
      <c r="B75" s="1"/>
      <c r="C75" s="1"/>
      <c r="D75" s="1"/>
      <c r="E75" s="49"/>
      <c r="F75" s="49"/>
      <c r="G75" s="49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s="7" customFormat="1" ht="12" customHeight="1" x14ac:dyDescent="0.25">
      <c r="A76" s="1"/>
      <c r="B76" s="1"/>
      <c r="C76" s="1"/>
      <c r="D76" s="1"/>
      <c r="E76" s="49"/>
      <c r="F76" s="49"/>
      <c r="G76" s="49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2" customHeight="1" x14ac:dyDescent="0.25"/>
    <row r="78" spans="1:22" s="2" customFormat="1" ht="12" customHeight="1" x14ac:dyDescent="0.25">
      <c r="A78" s="1"/>
      <c r="B78" s="1"/>
      <c r="C78" s="1"/>
      <c r="D78" s="1"/>
      <c r="E78" s="49"/>
      <c r="F78" s="49"/>
      <c r="G78" s="49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s="7" customFormat="1" ht="12" customHeight="1" x14ac:dyDescent="0.25">
      <c r="A79" s="1"/>
      <c r="B79" s="1"/>
      <c r="C79" s="1"/>
      <c r="D79" s="1"/>
      <c r="E79" s="49"/>
      <c r="F79" s="49"/>
      <c r="G79" s="49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2" customHeight="1" x14ac:dyDescent="0.25"/>
    <row r="81" spans="1:22" s="2" customFormat="1" ht="12" customHeight="1" x14ac:dyDescent="0.25">
      <c r="A81" s="1"/>
      <c r="B81" s="1"/>
      <c r="C81" s="1"/>
      <c r="D81" s="1"/>
      <c r="E81" s="49"/>
      <c r="F81" s="49"/>
      <c r="G81" s="49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s="7" customFormat="1" ht="12" customHeight="1" x14ac:dyDescent="0.25">
      <c r="A82" s="1"/>
      <c r="B82" s="1"/>
      <c r="C82" s="1"/>
      <c r="D82" s="1"/>
      <c r="E82" s="49"/>
      <c r="F82" s="49"/>
      <c r="G82" s="49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2" customHeight="1" x14ac:dyDescent="0.25"/>
    <row r="84" spans="1:22" s="2" customFormat="1" ht="12" customHeight="1" x14ac:dyDescent="0.25">
      <c r="A84" s="1"/>
      <c r="B84" s="1"/>
      <c r="C84" s="1"/>
      <c r="D84" s="1"/>
      <c r="E84" s="49"/>
      <c r="F84" s="49"/>
      <c r="G84" s="49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s="7" customFormat="1" ht="12" customHeight="1" x14ac:dyDescent="0.25">
      <c r="A85" s="1"/>
      <c r="B85" s="1"/>
      <c r="C85" s="1"/>
      <c r="D85" s="1"/>
      <c r="E85" s="49"/>
      <c r="F85" s="49"/>
      <c r="G85" s="49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2" customHeight="1" x14ac:dyDescent="0.25"/>
    <row r="87" spans="1:22" s="2" customFormat="1" ht="12" customHeight="1" x14ac:dyDescent="0.25">
      <c r="A87" s="1"/>
      <c r="B87" s="1"/>
      <c r="C87" s="1"/>
      <c r="D87" s="1"/>
      <c r="E87" s="49"/>
      <c r="F87" s="49"/>
      <c r="G87" s="49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s="7" customFormat="1" ht="12" customHeight="1" x14ac:dyDescent="0.25">
      <c r="A88" s="1"/>
      <c r="B88" s="1"/>
      <c r="C88" s="1"/>
      <c r="D88" s="1"/>
      <c r="E88" s="49"/>
      <c r="F88" s="49"/>
      <c r="G88" s="49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2" customHeight="1" x14ac:dyDescent="0.25"/>
    <row r="90" spans="1:22" ht="12" customHeight="1" x14ac:dyDescent="0.25"/>
    <row r="91" spans="1:22" ht="12" customHeight="1" x14ac:dyDescent="0.25"/>
    <row r="92" spans="1:22" ht="12" customHeight="1" x14ac:dyDescent="0.25"/>
    <row r="93" spans="1:22" ht="12" customHeight="1" x14ac:dyDescent="0.25"/>
    <row r="94" spans="1:22" ht="12" customHeight="1" x14ac:dyDescent="0.25">
      <c r="E94" s="1"/>
      <c r="F94" s="1"/>
      <c r="G94" s="1"/>
    </row>
    <row r="95" spans="1:22" ht="12" customHeight="1" x14ac:dyDescent="0.25">
      <c r="E95" s="1"/>
      <c r="F95" s="1"/>
      <c r="G95" s="1"/>
    </row>
    <row r="96" spans="1:22" ht="12" customHeight="1" x14ac:dyDescent="0.25">
      <c r="E96" s="1"/>
      <c r="F96" s="1"/>
      <c r="G96" s="1"/>
    </row>
    <row r="97" spans="5:7" ht="12" customHeight="1" x14ac:dyDescent="0.25">
      <c r="E97" s="1"/>
      <c r="F97" s="1"/>
      <c r="G97" s="1"/>
    </row>
    <row r="98" spans="5:7" ht="12" customHeight="1" x14ac:dyDescent="0.25">
      <c r="E98" s="1"/>
      <c r="F98" s="1"/>
      <c r="G98" s="1"/>
    </row>
    <row r="99" spans="5:7" ht="12" customHeight="1" x14ac:dyDescent="0.25">
      <c r="E99" s="1"/>
      <c r="F99" s="1"/>
      <c r="G99" s="1"/>
    </row>
    <row r="100" spans="5:7" ht="12" customHeight="1" x14ac:dyDescent="0.25">
      <c r="E100" s="1"/>
      <c r="F100" s="1"/>
      <c r="G100" s="1"/>
    </row>
    <row r="101" spans="5:7" ht="12" customHeight="1" x14ac:dyDescent="0.25">
      <c r="E101" s="1"/>
      <c r="F101" s="1"/>
      <c r="G101" s="1"/>
    </row>
  </sheetData>
  <mergeCells count="6">
    <mergeCell ref="B6:D6"/>
    <mergeCell ref="E6:G6"/>
    <mergeCell ref="L6:M6"/>
    <mergeCell ref="C34:D34"/>
    <mergeCell ref="E34:F34"/>
    <mergeCell ref="C33:F33"/>
  </mergeCells>
  <phoneticPr fontId="0" type="noConversion"/>
  <printOptions horizontalCentered="1"/>
  <pageMargins left="0.78740157480314965" right="0.78740157480314965" top="0.98425196850393704" bottom="0.98425196850393704" header="0" footer="0.78740157480314965"/>
  <pageSetup paperSize="9" scale="8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TRG 13</vt:lpstr>
      <vt:lpstr>TRG 31,33 stranica 1.</vt:lpstr>
      <vt:lpstr>TRG 31,33 stranica 2.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ERLING</dc:creator>
  <cp:lastModifiedBy>Damir Omanović</cp:lastModifiedBy>
  <cp:lastPrinted>2016-08-24T10:14:14Z</cp:lastPrinted>
  <dcterms:created xsi:type="dcterms:W3CDTF">2015-03-24T11:59:06Z</dcterms:created>
  <dcterms:modified xsi:type="dcterms:W3CDTF">2016-12-23T12:50:09Z</dcterms:modified>
</cp:coreProperties>
</file>