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5" windowWidth="7110" windowHeight="9915" tabRatio="355" activeTab="2"/>
  </bookViews>
  <sheets>
    <sheet name="TRG 13" sheetId="4" r:id="rId1"/>
    <sheet name="TRG 31,33 stranica 1." sheetId="2" r:id="rId2"/>
    <sheet name="TRG 31,33 stranica 2." sheetId="3" r:id="rId3"/>
    <sheet name="Sheet1" sheetId="5" r:id="rId4"/>
    <sheet name="Compatibility Report" sheetId="6" r:id="rId5"/>
  </sheets>
  <calcPr calcId="145621"/>
</workbook>
</file>

<file path=xl/calcChain.xml><?xml version="1.0" encoding="utf-8"?>
<calcChain xmlns="http://schemas.openxmlformats.org/spreadsheetml/2006/main">
  <c r="C68" i="4" l="1"/>
  <c r="C67" i="4"/>
  <c r="C66" i="4"/>
  <c r="C64" i="4"/>
  <c r="C63" i="4"/>
  <c r="C62" i="4"/>
  <c r="C61" i="4"/>
  <c r="C60" i="4"/>
  <c r="R17" i="2" l="1"/>
  <c r="Q17" i="2"/>
  <c r="R13" i="2"/>
  <c r="Q13" i="2"/>
  <c r="C65" i="4"/>
</calcChain>
</file>

<file path=xl/sharedStrings.xml><?xml version="1.0" encoding="utf-8"?>
<sst xmlns="http://schemas.openxmlformats.org/spreadsheetml/2006/main" count="386" uniqueCount="249">
  <si>
    <t xml:space="preserve"> </t>
  </si>
  <si>
    <t>Kupus glavica, tona</t>
  </si>
  <si>
    <t>Jabuke (konzumne i za preradu), tona</t>
  </si>
  <si>
    <t>Telad, tona</t>
  </si>
  <si>
    <t>Goveda (starosti od 1 do 2 godine), tona</t>
  </si>
  <si>
    <t>Svinje, tona</t>
  </si>
  <si>
    <t>Janjad, tona</t>
  </si>
  <si>
    <t>Tovljeni pilići (brojleri), tona</t>
  </si>
  <si>
    <t xml:space="preserve">Pastrmka/Pastrva, tona </t>
  </si>
  <si>
    <t>Tobacco, (dry leaf), tons</t>
  </si>
  <si>
    <t>Potatoes seed, tons</t>
  </si>
  <si>
    <t>Cabbage, tons</t>
  </si>
  <si>
    <t>Apples (eating and processing), tons</t>
  </si>
  <si>
    <t>Wine, thousand litre</t>
  </si>
  <si>
    <t>Calves, tons</t>
  </si>
  <si>
    <t>Cattle (1-2 years), tons</t>
  </si>
  <si>
    <t>Pigs, tons</t>
  </si>
  <si>
    <t>Lambs, tons</t>
  </si>
  <si>
    <t>Fattened chicken, tons</t>
  </si>
  <si>
    <t>Trout, tons</t>
  </si>
  <si>
    <t xml:space="preserve">  Industrial crops</t>
  </si>
  <si>
    <t xml:space="preserve">  Feed crops</t>
  </si>
  <si>
    <t xml:space="preserve">  Potatoes and pulses</t>
  </si>
  <si>
    <t xml:space="preserve">  Vegetables</t>
  </si>
  <si>
    <t xml:space="preserve">  Fruit and grapes</t>
  </si>
  <si>
    <t xml:space="preserve">  Alcoholic beverages</t>
  </si>
  <si>
    <t xml:space="preserve">  Livestock - live weight</t>
  </si>
  <si>
    <t xml:space="preserve">  Poultry and eggs</t>
  </si>
  <si>
    <t xml:space="preserve">  Milk </t>
  </si>
  <si>
    <t xml:space="preserve">  Leather and wool </t>
  </si>
  <si>
    <t xml:space="preserve">  Honey and wax</t>
  </si>
  <si>
    <t xml:space="preserve">  Fish</t>
  </si>
  <si>
    <t>Potatoes, mercantile, tons</t>
  </si>
  <si>
    <t xml:space="preserve"> -</t>
  </si>
  <si>
    <t>Žita</t>
  </si>
  <si>
    <t xml:space="preserve">  Pšenica </t>
  </si>
  <si>
    <t xml:space="preserve">  Wheat</t>
  </si>
  <si>
    <t xml:space="preserve">  Ječam</t>
  </si>
  <si>
    <t xml:space="preserve">  Barley</t>
  </si>
  <si>
    <t xml:space="preserve">  Kukuruz u zrnu</t>
  </si>
  <si>
    <t xml:space="preserve">  Maize, grain</t>
  </si>
  <si>
    <t xml:space="preserve">  Ostala žita</t>
  </si>
  <si>
    <t xml:space="preserve">  Other cereals</t>
  </si>
  <si>
    <t>Potatoes, mercantile</t>
  </si>
  <si>
    <t>Povrće</t>
  </si>
  <si>
    <t>Vegetables</t>
  </si>
  <si>
    <t xml:space="preserve">  Grah</t>
  </si>
  <si>
    <t xml:space="preserve">  Beans</t>
  </si>
  <si>
    <t xml:space="preserve">  Crni luk</t>
  </si>
  <si>
    <t xml:space="preserve">  Onions</t>
  </si>
  <si>
    <t xml:space="preserve">  Kupus</t>
  </si>
  <si>
    <t xml:space="preserve">  Cabbage</t>
  </si>
  <si>
    <t xml:space="preserve">  Mrkva</t>
  </si>
  <si>
    <t xml:space="preserve">  Carrot</t>
  </si>
  <si>
    <t xml:space="preserve">  Paprika, konzumna </t>
  </si>
  <si>
    <t xml:space="preserve">  Pepper</t>
  </si>
  <si>
    <t xml:space="preserve">  Krastavci, konzumni </t>
  </si>
  <si>
    <t xml:space="preserve">  Cucumbers</t>
  </si>
  <si>
    <t xml:space="preserve">  Špinat</t>
  </si>
  <si>
    <t xml:space="preserve">  Spinach</t>
  </si>
  <si>
    <t xml:space="preserve">  Zelena salata</t>
  </si>
  <si>
    <t xml:space="preserve">  Lettuce</t>
  </si>
  <si>
    <t xml:space="preserve">  Ostalo povrće</t>
  </si>
  <si>
    <t xml:space="preserve">  Other vegetables</t>
  </si>
  <si>
    <t>Voće</t>
  </si>
  <si>
    <t>Fruits</t>
  </si>
  <si>
    <t xml:space="preserve">  Jabuke</t>
  </si>
  <si>
    <t xml:space="preserve">  Apples</t>
  </si>
  <si>
    <t xml:space="preserve">  Kruške</t>
  </si>
  <si>
    <t xml:space="preserve">  Pears</t>
  </si>
  <si>
    <t xml:space="preserve">  Orasi u ljusci</t>
  </si>
  <si>
    <t xml:space="preserve">  Walnuts in shell</t>
  </si>
  <si>
    <t xml:space="preserve">  Tangerines</t>
  </si>
  <si>
    <t xml:space="preserve">  Ostalo voće</t>
  </si>
  <si>
    <t xml:space="preserve">  Other fruits</t>
  </si>
  <si>
    <t>Grožđe</t>
  </si>
  <si>
    <t>Grapes</t>
  </si>
  <si>
    <t xml:space="preserve">  Grožđe, konzumno </t>
  </si>
  <si>
    <t>Perad i jaja</t>
  </si>
  <si>
    <t>Poultry and eggs</t>
  </si>
  <si>
    <t>Mlijeko</t>
  </si>
  <si>
    <t>Med i vosak</t>
  </si>
  <si>
    <t>Honey and wax</t>
  </si>
  <si>
    <t xml:space="preserve">  Med</t>
  </si>
  <si>
    <t xml:space="preserve">  Honey</t>
  </si>
  <si>
    <t>Riba</t>
  </si>
  <si>
    <t>Fish</t>
  </si>
  <si>
    <t xml:space="preserve">  Riba, morska</t>
  </si>
  <si>
    <t xml:space="preserve">  Riba, riječna i jezerska</t>
  </si>
  <si>
    <t xml:space="preserve">  -</t>
  </si>
  <si>
    <t>-</t>
  </si>
  <si>
    <t>Milk</t>
  </si>
  <si>
    <t xml:space="preserve">  Tomatoes, mercantile</t>
  </si>
  <si>
    <t xml:space="preserve">  Table grapes</t>
  </si>
  <si>
    <t xml:space="preserve">  Marine fish</t>
  </si>
  <si>
    <t xml:space="preserve">  River and lake fish</t>
  </si>
  <si>
    <t>Krompir/krumpir sjemenski, tona</t>
  </si>
  <si>
    <t>Krompir/krumpir, konzumni, tona</t>
  </si>
  <si>
    <t>Krave, bikovi i junad (starosti od 2 godine), tona</t>
  </si>
  <si>
    <t>POLJOPRIVREDA, ŠUMARSTVO I RIBARSTVO</t>
  </si>
  <si>
    <t>AGRICULTURE, FORESTRY AND FISHING</t>
  </si>
  <si>
    <r>
      <rPr>
        <b/>
        <sz val="9"/>
        <rFont val="Arial Narrow"/>
        <family val="2"/>
        <charset val="238"/>
      </rPr>
      <t>količina u tonama</t>
    </r>
    <r>
      <rPr>
        <sz val="9"/>
        <rFont val="Arial Narrow"/>
        <family val="2"/>
        <charset val="238"/>
      </rPr>
      <t xml:space="preserve">
</t>
    </r>
    <r>
      <rPr>
        <i/>
        <sz val="9"/>
        <rFont val="Arial Narrow"/>
        <family val="2"/>
        <charset val="238"/>
      </rPr>
      <t>Quantity in tons</t>
    </r>
  </si>
  <si>
    <r>
      <rPr>
        <b/>
        <sz val="9"/>
        <rFont val="Arial Narrow"/>
        <family val="2"/>
        <charset val="238"/>
      </rPr>
      <t>vrijednost u KM</t>
    </r>
    <r>
      <rPr>
        <sz val="9"/>
        <rFont val="Arial Narrow"/>
        <family val="2"/>
        <charset val="238"/>
      </rPr>
      <t xml:space="preserve">
</t>
    </r>
    <r>
      <rPr>
        <i/>
        <sz val="9"/>
        <rFont val="Arial Narrow"/>
        <family val="2"/>
        <charset val="238"/>
      </rPr>
      <t>Value in KM</t>
    </r>
  </si>
  <si>
    <r>
      <rPr>
        <b/>
        <sz val="9"/>
        <rFont val="Arial Narrow"/>
        <family val="2"/>
        <charset val="238"/>
      </rPr>
      <t>prosječna cijena KM/kg</t>
    </r>
    <r>
      <rPr>
        <sz val="9"/>
        <rFont val="Arial Narrow"/>
        <family val="2"/>
        <charset val="238"/>
      </rPr>
      <t xml:space="preserve">
</t>
    </r>
    <r>
      <rPr>
        <i/>
        <sz val="9"/>
        <rFont val="Arial Narrow"/>
        <family val="2"/>
        <charset val="238"/>
      </rPr>
      <t>Average price KM/kg</t>
    </r>
  </si>
  <si>
    <r>
      <t xml:space="preserve">količina
</t>
    </r>
    <r>
      <rPr>
        <i/>
        <sz val="9"/>
        <rFont val="Arial Narrow"/>
        <family val="2"/>
        <charset val="238"/>
      </rPr>
      <t>Quantity</t>
    </r>
  </si>
  <si>
    <r>
      <rPr>
        <b/>
        <sz val="9"/>
        <rFont val="Arial Narrow"/>
        <family val="2"/>
        <charset val="238"/>
      </rPr>
      <t>vrijednost</t>
    </r>
    <r>
      <rPr>
        <sz val="9"/>
        <rFont val="Arial Narrow"/>
        <family val="2"/>
        <charset val="238"/>
      </rPr>
      <t xml:space="preserve">
</t>
    </r>
    <r>
      <rPr>
        <i/>
        <sz val="9"/>
        <rFont val="Arial Narrow"/>
        <family val="2"/>
        <charset val="238"/>
      </rPr>
      <t>Value</t>
    </r>
  </si>
  <si>
    <t>Ukupno</t>
  </si>
  <si>
    <t>Total</t>
  </si>
  <si>
    <t xml:space="preserve">  Mandarine</t>
  </si>
  <si>
    <t>Maslinovo ulje od 
masl.iz vlas.proiz., 000 l</t>
  </si>
  <si>
    <t xml:space="preserve">  Hens (slaughtered, cleaned) </t>
  </si>
  <si>
    <r>
      <rPr>
        <b/>
        <sz val="9"/>
        <rFont val="Arial Narrow"/>
        <family val="2"/>
        <charset val="238"/>
      </rPr>
      <t>ukupno</t>
    </r>
    <r>
      <rPr>
        <sz val="9"/>
        <rFont val="Arial Narrow"/>
        <family val="2"/>
        <charset val="238"/>
      </rPr>
      <t xml:space="preserve">
</t>
    </r>
    <r>
      <rPr>
        <i/>
        <sz val="9"/>
        <rFont val="Arial Narrow"/>
        <family val="2"/>
        <charset val="238"/>
      </rPr>
      <t>Total</t>
    </r>
  </si>
  <si>
    <r>
      <rPr>
        <b/>
        <sz val="9"/>
        <rFont val="Arial Narrow"/>
        <family val="2"/>
        <charset val="238"/>
      </rPr>
      <t>prodaja</t>
    </r>
    <r>
      <rPr>
        <sz val="9"/>
        <rFont val="Arial Narrow"/>
        <family val="2"/>
        <charset val="238"/>
      </rPr>
      <t xml:space="preserve">
</t>
    </r>
    <r>
      <rPr>
        <i/>
        <sz val="9"/>
        <rFont val="Arial Narrow"/>
        <family val="2"/>
        <charset val="238"/>
      </rPr>
      <t>Sale</t>
    </r>
  </si>
  <si>
    <r>
      <rPr>
        <b/>
        <sz val="9"/>
        <rFont val="Arial Narrow"/>
        <family val="2"/>
        <charset val="238"/>
      </rPr>
      <t>otkup</t>
    </r>
    <r>
      <rPr>
        <sz val="9"/>
        <rFont val="Arial Narrow"/>
        <family val="2"/>
        <charset val="238"/>
      </rPr>
      <t xml:space="preserve">
</t>
    </r>
    <r>
      <rPr>
        <i/>
        <sz val="9"/>
        <rFont val="Arial Narrow"/>
        <family val="2"/>
        <charset val="238"/>
      </rPr>
      <t>Purchase</t>
    </r>
  </si>
  <si>
    <t>Ratarstvo</t>
  </si>
  <si>
    <t>Field crops</t>
  </si>
  <si>
    <t>Sadni materijal</t>
  </si>
  <si>
    <t>Planting material</t>
  </si>
  <si>
    <t>Voćarstvo i vinogradarstvo</t>
  </si>
  <si>
    <t>Fruit and viticulture</t>
  </si>
  <si>
    <t>Stočarstvo</t>
  </si>
  <si>
    <t>Livestock breeding</t>
  </si>
  <si>
    <t>Ostali proizvodi</t>
  </si>
  <si>
    <t>Other products</t>
  </si>
  <si>
    <t xml:space="preserve">  Cereals</t>
  </si>
  <si>
    <t>Rezano cvijeće i rezani pupovi</t>
  </si>
  <si>
    <t>Cut flowers and cut grooves</t>
  </si>
  <si>
    <t>Cows, bulls and heifers (2 year), tons</t>
  </si>
  <si>
    <t>Soja, suho zrno, tona</t>
  </si>
  <si>
    <t>Soya-bean, dried, tons</t>
  </si>
  <si>
    <t xml:space="preserve"> - </t>
  </si>
  <si>
    <t>1) indeksi preko 300% se ne objavljuju</t>
  </si>
  <si>
    <t>1) indices over 300% are not published</t>
  </si>
  <si>
    <t xml:space="preserve">  Jaja, konzumna, 000 kom.</t>
  </si>
  <si>
    <t xml:space="preserve">  Mlijeko, ostalo, 000 l</t>
  </si>
  <si>
    <t xml:space="preserve"> Olive oil, from own 
production, 000 l</t>
  </si>
  <si>
    <t xml:space="preserve">  Cow milk, fresh, 000 l</t>
  </si>
  <si>
    <t>Milk, other, 000 l</t>
  </si>
  <si>
    <t xml:space="preserve">  Mlijeko, svježe kravlje,000 l</t>
  </si>
  <si>
    <t xml:space="preserve">  Eggs, 000 p.</t>
  </si>
  <si>
    <t>Vino, 000 l.</t>
  </si>
  <si>
    <t>Jednodnevni pilići, 000 kom.</t>
  </si>
  <si>
    <t>One - day chicken, 000 pieces</t>
  </si>
  <si>
    <t>Jaja konzumna, 000 kom.</t>
  </si>
  <si>
    <t>Eggs, 000 pieces</t>
  </si>
  <si>
    <t>Mlijeko kravlje, 000 l</t>
  </si>
  <si>
    <t>Cow milk, 000 liter</t>
  </si>
  <si>
    <t>Duhan suhi/suvi list, tona</t>
  </si>
  <si>
    <t>Industrijsko bilje</t>
  </si>
  <si>
    <t>Stočno krmno bilje</t>
  </si>
  <si>
    <t>Krompir i suho mahunasto povrće</t>
  </si>
  <si>
    <t>Voće i grožđe</t>
  </si>
  <si>
    <t>Alkoholna pića</t>
  </si>
  <si>
    <t>Stoka</t>
  </si>
  <si>
    <t>Koža i vuna</t>
  </si>
  <si>
    <t>prodaja
Sale</t>
  </si>
  <si>
    <t>otkup
Purchase</t>
  </si>
  <si>
    <t xml:space="preserve">       </t>
  </si>
  <si>
    <t>žita/cereals</t>
  </si>
  <si>
    <t>krompir/potatoes</t>
  </si>
  <si>
    <t>povrće/vegetables</t>
  </si>
  <si>
    <t>voće/fruits</t>
  </si>
  <si>
    <t>perad i jaja/poultry and eggs</t>
  </si>
  <si>
    <t>mlijeko/milk</t>
  </si>
  <si>
    <t>med i vosak/honey and wax</t>
  </si>
  <si>
    <t>ostalo/other</t>
  </si>
  <si>
    <t xml:space="preserve">  Jagode</t>
  </si>
  <si>
    <t>Sravberries</t>
  </si>
  <si>
    <t>Grafikon 1: Struktura ukupne prodaje poljoprivrednih proizvoda na zelenoj pijaci, %</t>
  </si>
  <si>
    <t>Krompir/krumpir, konzumni, kg</t>
  </si>
  <si>
    <t>Kupus glavica, kg</t>
  </si>
  <si>
    <t>Jabuke (konzumne i za preradu), kg</t>
  </si>
  <si>
    <t>Vino, l</t>
  </si>
  <si>
    <t>Telad, kg</t>
  </si>
  <si>
    <t>Goveda (starosti od 1 do 2 godine), kg</t>
  </si>
  <si>
    <t>Krave, bikovi i junad (starosti od 2 godine), kg</t>
  </si>
  <si>
    <t>Svinje, kg</t>
  </si>
  <si>
    <t>Janjad, kg</t>
  </si>
  <si>
    <t>Tovljeni pilići (brojleri), kg</t>
  </si>
  <si>
    <t>Jednodnevni pilići, kom.</t>
  </si>
  <si>
    <t>Jaja konzumna, kom.</t>
  </si>
  <si>
    <t>Mlijeko kravlje, l</t>
  </si>
  <si>
    <t>Pastrmka/Pastrva, kg</t>
  </si>
  <si>
    <t>Potatoes, mercantile, kg</t>
  </si>
  <si>
    <t>Cabbage, kg</t>
  </si>
  <si>
    <t>Apples (eating and processing), kg</t>
  </si>
  <si>
    <t>Calves, kg</t>
  </si>
  <si>
    <t>Cattle (1-2 years), kg</t>
  </si>
  <si>
    <t>Cows, bulls and heifers (2 year), kg</t>
  </si>
  <si>
    <t>Pigs, kg</t>
  </si>
  <si>
    <t>Lambs, kg</t>
  </si>
  <si>
    <t>Fattened chicken, kg</t>
  </si>
  <si>
    <t>One - day chicken, pieces</t>
  </si>
  <si>
    <t>Eggs, pieces</t>
  </si>
  <si>
    <t>Trout, kg</t>
  </si>
  <si>
    <t>Cow milk, l</t>
  </si>
  <si>
    <t>Wine, l</t>
  </si>
  <si>
    <t xml:space="preserve">Krompir, konzumni
</t>
  </si>
  <si>
    <t xml:space="preserve">  Paradajz, konzumni  
 </t>
  </si>
  <si>
    <t xml:space="preserve">  Other poultry, (slaughtered,cleaned) 
</t>
  </si>
  <si>
    <t xml:space="preserve"> Slaughtered and cleaned turkey</t>
  </si>
  <si>
    <t>grožđe/grapes</t>
  </si>
  <si>
    <t>Cereals</t>
  </si>
  <si>
    <t xml:space="preserve">  Kokoš, zaklana i očišćena</t>
  </si>
  <si>
    <t xml:space="preserve">  Trešnje</t>
  </si>
  <si>
    <t xml:space="preserve">  Breskve</t>
  </si>
  <si>
    <t>Apricots</t>
  </si>
  <si>
    <t>Cherries</t>
  </si>
  <si>
    <t xml:space="preserve">  Ćurka/tuka, zakl. i očišć.</t>
  </si>
  <si>
    <t xml:space="preserve">  Ostala perad, zakl. i očišć.
  </t>
  </si>
  <si>
    <t xml:space="preserve">  Kajsije</t>
  </si>
  <si>
    <r>
      <rPr>
        <b/>
        <sz val="9"/>
        <rFont val="Arial Narrow"/>
        <family val="2"/>
        <charset val="238"/>
      </rPr>
      <t>Prosječna cijena po jedinici mjere</t>
    </r>
    <r>
      <rPr>
        <i/>
        <sz val="9"/>
        <rFont val="Arial Narrow"/>
        <family val="2"/>
        <charset val="238"/>
      </rPr>
      <t xml:space="preserve">
Average price per unit of measure</t>
    </r>
  </si>
  <si>
    <t>Graph 1: Structure of total sale of agricultural products on green markets, %</t>
  </si>
  <si>
    <t xml:space="preserve">  Šljive</t>
  </si>
  <si>
    <t>Plums</t>
  </si>
  <si>
    <t>Peaches</t>
  </si>
  <si>
    <t>VIII 2016</t>
  </si>
  <si>
    <t>I-VIII 2016</t>
  </si>
  <si>
    <r>
      <t xml:space="preserve">Index
</t>
    </r>
    <r>
      <rPr>
        <b/>
        <u/>
        <sz val="9"/>
        <rFont val="Arial Narrow"/>
        <family val="2"/>
        <charset val="238"/>
      </rPr>
      <t>I-VIII 2016</t>
    </r>
    <r>
      <rPr>
        <b/>
        <sz val="9"/>
        <rFont val="Arial Narrow"/>
        <family val="2"/>
        <charset val="238"/>
      </rPr>
      <t xml:space="preserve">
I-VIII 2015</t>
    </r>
  </si>
  <si>
    <t>PRODAJA POLJOPRIVREDNIH PROIZVODA NA PIJACAMA/TRŽNICAMA AUGUST/KOLOVOZ 2016</t>
  </si>
  <si>
    <t>1. PRODAJA I OTKUP POLJOPRIVREDNIH PROIZVODA, AUGUST/KOLOVOZ 2016., vrijednost u KM</t>
  </si>
  <si>
    <t>2. PROSJEČNA CIJENA PRODAJE I OTKUPA VAŽNIJIH POLJOPRIVREDNIH PROIZVODA, AUGUST/KOLOVOZ 2016., cijena u KM</t>
  </si>
  <si>
    <t xml:space="preserve">    SALE AND PURCHASE OF AGRICULTURE PRODUCTS, AUGUST 2016, value in KM</t>
  </si>
  <si>
    <t>Compatibility Report for TRG 31 33 13 8 2016.xlsx</t>
  </si>
  <si>
    <t>Run on 23.9.2016 9:14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</si>
  <si>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</si>
  <si>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</si>
  <si>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</si>
  <si>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</si>
  <si>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formatting on charts in this workbook is not supported in earlier versions of Excel and will not be displayed.</t>
  </si>
  <si>
    <t>TRG 13'!A1:N89</t>
  </si>
  <si>
    <t>Excel 97-2003</t>
  </si>
  <si>
    <t>TRG 31,33 stranica 1.'!A1:T64</t>
  </si>
  <si>
    <t>This file originally contained features which were not recognized by this version of Excel. These features will not be saved.</t>
  </si>
  <si>
    <t>This file originally contained features which were not recognized by this version of Excel. These features are not preserved when saving an OpenXML file to the XLSB file format, or vice versa.</t>
  </si>
  <si>
    <t>Excel 2007</t>
  </si>
  <si>
    <t xml:space="preserve">1.1 Udio prodaje i otkupa poljoprivrednih proizvoda, august/kolovoz 2016., % </t>
  </si>
  <si>
    <t xml:space="preserve">     Share of purchase and sale of agricultural products, August 2016, %</t>
  </si>
  <si>
    <t xml:space="preserve">1.2 Udio prodaje i otkupa poljoprivrednih proizvoda, I-VIII 2016., % </t>
  </si>
  <si>
    <t xml:space="preserve">     Share of purchase and sale of agricultural products, period I-VIII 2016, %</t>
  </si>
  <si>
    <t>SALE OF AGRICULTURE PRODUCTS ON GREEN MARKETS AUGUST 2016</t>
  </si>
  <si>
    <t xml:space="preserve">    AVERAGE PRICE FOR SALE AND PURCHASE OF IMPORTANT AGRICULTURAL PRODUCTS, AUGUST 2016., price in KM</t>
  </si>
  <si>
    <r>
      <rPr>
        <b/>
        <sz val="9"/>
        <rFont val="Arial Narrow"/>
        <family val="2"/>
        <charset val="238"/>
      </rPr>
      <t>prodaja</t>
    </r>
    <r>
      <rPr>
        <sz val="9"/>
        <rFont val="Arial Narrow"/>
        <family val="2"/>
        <charset val="238"/>
      </rPr>
      <t xml:space="preserve">
Sale</t>
    </r>
  </si>
  <si>
    <t>Pšenica, tona</t>
  </si>
  <si>
    <t>Wheat, tons</t>
  </si>
  <si>
    <t>Wheat, kg</t>
  </si>
  <si>
    <t>Pšenica, kg</t>
  </si>
  <si>
    <t>Duhan, kg</t>
  </si>
  <si>
    <t>Tobacco, kg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</si>
</sst>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7" x14ac:knownFonts="1">
    <font>
      <sz val="9"/>
      <name val="Arial CE"/>
      <family val="2"/>
      <charset val="238"/>
    </font>
    <font>
      <sz val="8"/>
      <name val="Arial CE"/>
      <family val="2"/>
      <charset val="238"/>
    </font>
    <font>
      <sz val="9"/>
      <name val="Arial Narrow"/>
      <family val="2"/>
      <charset val="238"/>
    </font>
    <font>
      <i/>
      <sz val="9"/>
      <name val="Arial Narrow"/>
      <family val="2"/>
      <charset val="238"/>
    </font>
    <font>
      <b/>
      <sz val="9"/>
      <name val="Arial Narrow"/>
      <family val="2"/>
      <charset val="238"/>
    </font>
    <font>
      <b/>
      <u/>
      <sz val="9"/>
      <name val="Arial Narrow"/>
      <family val="2"/>
      <charset val="238"/>
    </font>
    <font>
      <b/>
      <i/>
      <sz val="9"/>
      <name val="Arial Narrow"/>
      <family val="2"/>
      <charset val="238"/>
    </font>
    <font>
      <b/>
      <sz val="8"/>
      <name val="Arial Narrow"/>
      <family val="2"/>
      <charset val="238"/>
    </font>
    <font>
      <vertAlign val="superscript"/>
      <sz val="9"/>
      <name val="Arial Narrow"/>
      <family val="2"/>
      <charset val="238"/>
    </font>
    <font>
      <sz val="9"/>
      <color rgb="FFFF0000"/>
      <name val="Arial Narrow"/>
      <family val="2"/>
      <charset val="238"/>
    </font>
    <font>
      <sz val="9"/>
      <color theme="0"/>
      <name val="Arial Narrow"/>
      <family val="2"/>
      <charset val="238"/>
    </font>
    <font>
      <b/>
      <sz val="9"/>
      <color theme="0"/>
      <name val="Arial Narrow"/>
      <family val="2"/>
      <charset val="238"/>
    </font>
    <font>
      <i/>
      <sz val="9"/>
      <color theme="0"/>
      <name val="Arial Narrow"/>
      <family val="2"/>
      <charset val="238"/>
    </font>
    <font>
      <b/>
      <vertAlign val="superscript"/>
      <sz val="8"/>
      <name val="Arial Narrow"/>
      <family val="2"/>
      <charset val="238"/>
    </font>
    <font>
      <i/>
      <vertAlign val="superscript"/>
      <sz val="8"/>
      <name val="Arial Narrow"/>
      <family val="2"/>
      <charset val="238"/>
    </font>
    <font>
      <b/>
      <sz val="9"/>
      <name val="Arial CE"/>
      <family val="2"/>
      <charset val="238"/>
    </font>
    <font>
      <u/>
      <sz val="9"/>
      <color theme="10"/>
      <name val="Arial CE"/>
      <family val="2"/>
      <charset val="238"/>
    </font>
  </fonts>
  <fills count="3">
    <fill>
      <patternFill patternType="none"/>
    </fill>
    <fill>
      <patternFill patternType="gray125"/>
    </fill>
    <fill>
      <patternFill patternType="solid">
        <fgColor theme="0"/>
        <bgColor indexed="64"/>
      </patternFill>
    </fill>
  </fills>
  <borders count="29">
    <border>
      <left/>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double">
        <color auto="1"/>
      </bottom>
      <diagonal/>
    </border>
    <border>
      <left/>
      <right style="thin">
        <color indexed="64"/>
      </right>
      <top/>
      <bottom style="double">
        <color auto="1"/>
      </bottom>
      <diagonal/>
    </border>
    <border>
      <left style="thin">
        <color indexed="64"/>
      </left>
      <right style="thin">
        <color indexed="64"/>
      </right>
      <top style="thin">
        <color indexed="64"/>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auto="1"/>
      </bottom>
      <diagonal/>
    </border>
    <border>
      <left style="thin">
        <color auto="1"/>
      </left>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thin">
        <color indexed="64"/>
      </right>
      <top style="thin">
        <color indexed="64"/>
      </top>
      <bottom style="double">
        <color auto="1"/>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2" fontId="0" fillId="0" borderId="0"/>
    <xf numFmtId="2" fontId="16" fillId="0" borderId="0" applyNumberFormat="0" applyFill="0" applyBorder="0" applyAlignment="0" applyProtection="0"/>
  </cellStyleXfs>
  <cellXfs count="182">
    <xf numFmtId="2" fontId="0" fillId="0" borderId="0" xfId="0"/>
    <xf numFmtId="2" fontId="0" fillId="2" borderId="0" xfId="0" applyFill="1"/>
    <xf numFmtId="0" fontId="15" fillId="0" borderId="0" xfId="0" applyNumberFormat="1" applyFont="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0" fillId="0" borderId="20" xfId="0" applyNumberFormat="1" applyBorder="1" applyAlignment="1">
      <alignment vertical="top" wrapText="1"/>
    </xf>
    <xf numFmtId="0" fontId="0" fillId="0" borderId="18" xfId="0" applyNumberFormat="1" applyBorder="1" applyAlignment="1">
      <alignment vertical="top" wrapText="1"/>
    </xf>
    <xf numFmtId="0" fontId="0" fillId="0" borderId="24" xfId="0" applyNumberFormat="1" applyBorder="1" applyAlignment="1">
      <alignment vertical="top" wrapText="1"/>
    </xf>
    <xf numFmtId="0" fontId="0" fillId="0" borderId="23" xfId="0" applyNumberFormat="1" applyBorder="1" applyAlignment="1">
      <alignment vertical="top" wrapText="1"/>
    </xf>
    <xf numFmtId="0" fontId="0" fillId="0" borderId="26" xfId="0" applyNumberFormat="1" applyBorder="1" applyAlignment="1">
      <alignment vertical="top" wrapText="1"/>
    </xf>
    <xf numFmtId="0" fontId="0" fillId="0" borderId="27" xfId="0" applyNumberFormat="1" applyBorder="1" applyAlignment="1">
      <alignment vertical="top" wrapText="1"/>
    </xf>
    <xf numFmtId="0" fontId="1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0" xfId="0" applyNumberFormat="1" applyBorder="1" applyAlignment="1">
      <alignment horizontal="center" vertical="top" wrapText="1"/>
    </xf>
    <xf numFmtId="0" fontId="0" fillId="0" borderId="22" xfId="0" applyNumberFormat="1" applyBorder="1" applyAlignment="1">
      <alignment horizontal="center" vertical="top" wrapText="1"/>
    </xf>
    <xf numFmtId="0" fontId="16" fillId="0" borderId="0" xfId="1" quotePrefix="1" applyNumberFormat="1" applyAlignment="1">
      <alignment horizontal="center" vertical="top" wrapText="1"/>
    </xf>
    <xf numFmtId="0" fontId="0" fillId="0" borderId="19" xfId="0" applyNumberFormat="1" applyBorder="1" applyAlignment="1">
      <alignment horizontal="center" vertical="top" wrapText="1"/>
    </xf>
    <xf numFmtId="0" fontId="0" fillId="0" borderId="23" xfId="0" applyNumberFormat="1" applyBorder="1" applyAlignment="1">
      <alignment horizontal="center" vertical="top" wrapText="1"/>
    </xf>
    <xf numFmtId="0" fontId="16" fillId="0" borderId="23" xfId="1" quotePrefix="1" applyNumberFormat="1" applyBorder="1" applyAlignment="1">
      <alignment horizontal="center" vertical="top" wrapText="1"/>
    </xf>
    <xf numFmtId="0" fontId="0" fillId="0" borderId="25" xfId="0" applyNumberFormat="1" applyBorder="1" applyAlignment="1">
      <alignment horizontal="center" vertical="top" wrapText="1"/>
    </xf>
    <xf numFmtId="0" fontId="0" fillId="0" borderId="27" xfId="0" applyNumberFormat="1" applyBorder="1" applyAlignment="1">
      <alignment horizontal="center" vertical="top" wrapText="1"/>
    </xf>
    <xf numFmtId="0" fontId="0" fillId="0" borderId="28" xfId="0" applyNumberFormat="1" applyBorder="1" applyAlignment="1">
      <alignment horizontal="center" vertical="top" wrapText="1"/>
    </xf>
    <xf numFmtId="2" fontId="4" fillId="0" borderId="0" xfId="0" applyFont="1" applyFill="1"/>
    <xf numFmtId="2" fontId="2" fillId="0" borderId="0" xfId="0" applyFont="1" applyFill="1"/>
    <xf numFmtId="3" fontId="2" fillId="0" borderId="0" xfId="0" applyNumberFormat="1" applyFont="1" applyFill="1"/>
    <xf numFmtId="164" fontId="2" fillId="0" borderId="0" xfId="0" applyNumberFormat="1" applyFont="1" applyFill="1"/>
    <xf numFmtId="2" fontId="3" fillId="0" borderId="0" xfId="0" applyFont="1" applyFill="1"/>
    <xf numFmtId="2" fontId="3" fillId="0" borderId="0" xfId="0" applyFont="1" applyFill="1" applyAlignment="1">
      <alignment horizontal="center"/>
    </xf>
    <xf numFmtId="2" fontId="2" fillId="0" borderId="0" xfId="0" applyFont="1" applyFill="1" applyAlignment="1">
      <alignment horizontal="center"/>
    </xf>
    <xf numFmtId="3" fontId="2" fillId="0" borderId="0" xfId="0" applyNumberFormat="1" applyFont="1" applyFill="1" applyAlignment="1">
      <alignment horizontal="center"/>
    </xf>
    <xf numFmtId="2" fontId="2" fillId="0" borderId="0" xfId="0" applyFont="1" applyFill="1" applyAlignment="1">
      <alignment horizontal="centerContinuous"/>
    </xf>
    <xf numFmtId="164" fontId="2" fillId="0" borderId="0" xfId="0" applyNumberFormat="1" applyFont="1" applyFill="1" applyAlignment="1">
      <alignment horizontal="center"/>
    </xf>
    <xf numFmtId="2" fontId="2" fillId="0" borderId="6" xfId="0" applyFont="1" applyFill="1" applyBorder="1" applyAlignment="1"/>
    <xf numFmtId="2" fontId="2" fillId="0" borderId="3" xfId="0" applyFont="1" applyFill="1" applyBorder="1" applyAlignment="1"/>
    <xf numFmtId="2" fontId="4" fillId="0" borderId="10" xfId="0" applyFont="1" applyFill="1" applyBorder="1" applyAlignment="1">
      <alignment horizontal="center" vertical="center"/>
    </xf>
    <xf numFmtId="2" fontId="4" fillId="0" borderId="5" xfId="0" applyFont="1" applyFill="1" applyBorder="1" applyAlignment="1">
      <alignment horizontal="center" vertical="center"/>
    </xf>
    <xf numFmtId="2" fontId="4" fillId="0" borderId="11" xfId="0"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2" fontId="2" fillId="0" borderId="4" xfId="0" applyFont="1" applyFill="1" applyBorder="1"/>
    <xf numFmtId="164" fontId="4" fillId="0" borderId="0" xfId="0" applyNumberFormat="1" applyFont="1" applyFill="1" applyBorder="1" applyAlignment="1">
      <alignment horizontal="center" vertical="center" wrapText="1"/>
    </xf>
    <xf numFmtId="2" fontId="2" fillId="0" borderId="8" xfId="0" applyFont="1" applyFill="1" applyBorder="1" applyAlignment="1"/>
    <xf numFmtId="2" fontId="2" fillId="0" borderId="9" xfId="0" applyFont="1" applyFill="1" applyBorder="1" applyAlignment="1">
      <alignment horizontal="center" vertical="center" wrapText="1"/>
    </xf>
    <xf numFmtId="2" fontId="2" fillId="0" borderId="13" xfId="0" applyFont="1" applyFill="1" applyBorder="1"/>
    <xf numFmtId="2" fontId="2" fillId="0" borderId="0" xfId="0" applyFont="1" applyFill="1" applyBorder="1" applyAlignment="1">
      <alignment horizontal="center" vertical="center" wrapText="1"/>
    </xf>
    <xf numFmtId="2" fontId="2" fillId="0" borderId="0" xfId="0" applyFont="1" applyFill="1" applyBorder="1" applyAlignment="1"/>
    <xf numFmtId="2" fontId="2" fillId="0" borderId="14" xfId="0" applyFont="1" applyFill="1" applyBorder="1"/>
    <xf numFmtId="2" fontId="2" fillId="0" borderId="15" xfId="0" applyFont="1" applyFill="1" applyBorder="1"/>
    <xf numFmtId="2" fontId="2" fillId="0" borderId="16" xfId="0" applyFont="1" applyFill="1" applyBorder="1"/>
    <xf numFmtId="3" fontId="2" fillId="0" borderId="0" xfId="0" applyNumberFormat="1" applyFont="1" applyFill="1" applyBorder="1"/>
    <xf numFmtId="3" fontId="2" fillId="0" borderId="16" xfId="0" applyNumberFormat="1" applyFont="1" applyFill="1" applyBorder="1"/>
    <xf numFmtId="164" fontId="2" fillId="0" borderId="0" xfId="0" applyNumberFormat="1" applyFont="1" applyFill="1" applyBorder="1"/>
    <xf numFmtId="2" fontId="4" fillId="0" borderId="0" xfId="0" applyFont="1" applyFill="1" applyBorder="1" applyAlignment="1"/>
    <xf numFmtId="3" fontId="4" fillId="0" borderId="2" xfId="0" applyNumberFormat="1" applyFont="1" applyFill="1" applyBorder="1" applyAlignment="1">
      <alignment horizontal="right" indent="1"/>
    </xf>
    <xf numFmtId="3" fontId="4" fillId="0" borderId="0" xfId="0" applyNumberFormat="1" applyFont="1" applyFill="1" applyBorder="1" applyAlignment="1">
      <alignment horizontal="right" indent="1"/>
    </xf>
    <xf numFmtId="3" fontId="4" fillId="0" borderId="1" xfId="0" applyNumberFormat="1" applyFont="1" applyFill="1" applyBorder="1" applyAlignment="1">
      <alignment horizontal="right" indent="1"/>
    </xf>
    <xf numFmtId="165" fontId="4" fillId="0" borderId="0" xfId="0" applyNumberFormat="1" applyFont="1" applyFill="1" applyBorder="1" applyAlignment="1">
      <alignment horizontal="right" indent="1"/>
    </xf>
    <xf numFmtId="165" fontId="4" fillId="0" borderId="1" xfId="0" applyNumberFormat="1" applyFont="1" applyFill="1" applyBorder="1" applyAlignment="1">
      <alignment horizontal="right" indent="1"/>
    </xf>
    <xf numFmtId="2" fontId="6" fillId="0" borderId="0" xfId="0" applyFont="1" applyFill="1" applyBorder="1" applyAlignment="1">
      <alignment horizontal="right"/>
    </xf>
    <xf numFmtId="2" fontId="2" fillId="0" borderId="0" xfId="0" applyFont="1" applyFill="1" applyBorder="1"/>
    <xf numFmtId="164" fontId="4" fillId="0" borderId="0" xfId="0" applyNumberFormat="1" applyFont="1" applyFill="1" applyBorder="1" applyAlignment="1">
      <alignment horizontal="right"/>
    </xf>
    <xf numFmtId="2" fontId="4" fillId="0" borderId="0" xfId="0" applyFont="1" applyFill="1" applyBorder="1"/>
    <xf numFmtId="3" fontId="4" fillId="0" borderId="0" xfId="0" applyNumberFormat="1" applyFont="1" applyFill="1" applyAlignment="1">
      <alignment horizontal="right" indent="1"/>
    </xf>
    <xf numFmtId="165" fontId="4" fillId="0" borderId="0" xfId="0" applyNumberFormat="1" applyFont="1" applyFill="1" applyAlignment="1">
      <alignment horizontal="right" indent="1"/>
    </xf>
    <xf numFmtId="2" fontId="3" fillId="0" borderId="0" xfId="0" applyFont="1" applyFill="1" applyBorder="1"/>
    <xf numFmtId="2" fontId="3" fillId="0" borderId="0" xfId="0" applyFont="1" applyFill="1" applyBorder="1" applyAlignment="1"/>
    <xf numFmtId="3" fontId="2" fillId="0" borderId="2" xfId="0" applyNumberFormat="1" applyFont="1" applyFill="1" applyBorder="1" applyAlignment="1">
      <alignment horizontal="right" indent="1"/>
    </xf>
    <xf numFmtId="3" fontId="2" fillId="0" borderId="0" xfId="0" applyNumberFormat="1" applyFont="1" applyFill="1" applyBorder="1" applyAlignment="1">
      <alignment horizontal="right" indent="1"/>
    </xf>
    <xf numFmtId="3" fontId="2" fillId="0" borderId="1" xfId="0" applyNumberFormat="1" applyFont="1" applyFill="1" applyBorder="1" applyAlignment="1">
      <alignment horizontal="right" indent="1"/>
    </xf>
    <xf numFmtId="3" fontId="2" fillId="0" borderId="0" xfId="0" applyNumberFormat="1" applyFont="1" applyFill="1" applyAlignment="1">
      <alignment horizontal="right" indent="1"/>
    </xf>
    <xf numFmtId="165" fontId="2" fillId="0" borderId="0" xfId="0" applyNumberFormat="1" applyFont="1" applyFill="1" applyBorder="1" applyAlignment="1">
      <alignment horizontal="right" indent="1"/>
    </xf>
    <xf numFmtId="165" fontId="2" fillId="0" borderId="1" xfId="0" applyNumberFormat="1" applyFont="1" applyFill="1" applyBorder="1" applyAlignment="1">
      <alignment horizontal="right" indent="1"/>
    </xf>
    <xf numFmtId="2" fontId="3" fillId="0" borderId="0" xfId="0" applyFont="1" applyFill="1" applyBorder="1" applyAlignment="1">
      <alignment horizontal="right"/>
    </xf>
    <xf numFmtId="164" fontId="2" fillId="0" borderId="0" xfId="0" applyNumberFormat="1" applyFont="1" applyFill="1" applyBorder="1" applyAlignment="1">
      <alignment horizontal="right"/>
    </xf>
    <xf numFmtId="164" fontId="10" fillId="0" borderId="0" xfId="0" applyNumberFormat="1" applyFont="1" applyFill="1" applyBorder="1" applyAlignment="1">
      <alignment horizontal="right" wrapText="1"/>
    </xf>
    <xf numFmtId="2" fontId="3" fillId="0" borderId="2" xfId="0" applyFont="1" applyFill="1" applyBorder="1" applyAlignment="1">
      <alignment horizontal="right"/>
    </xf>
    <xf numFmtId="3" fontId="11" fillId="0" borderId="0" xfId="0" applyNumberFormat="1" applyFont="1" applyFill="1" applyBorder="1" applyAlignment="1">
      <alignment horizontal="right"/>
    </xf>
    <xf numFmtId="165" fontId="2" fillId="0" borderId="0" xfId="0" applyNumberFormat="1" applyFont="1" applyFill="1" applyAlignment="1">
      <alignment horizontal="right" indent="1"/>
    </xf>
    <xf numFmtId="164" fontId="10" fillId="0" borderId="0" xfId="0" applyNumberFormat="1" applyFont="1" applyFill="1" applyBorder="1" applyAlignment="1">
      <alignment horizontal="right"/>
    </xf>
    <xf numFmtId="2" fontId="12" fillId="0" borderId="0" xfId="0" applyFont="1" applyFill="1" applyBorder="1" applyAlignment="1"/>
    <xf numFmtId="3" fontId="8" fillId="0" borderId="1" xfId="0" applyNumberFormat="1" applyFont="1" applyFill="1" applyBorder="1" applyAlignment="1">
      <alignment horizontal="right" indent="1"/>
    </xf>
    <xf numFmtId="0" fontId="8" fillId="0" borderId="0" xfId="0" applyNumberFormat="1" applyFont="1" applyFill="1" applyAlignment="1">
      <alignment horizontal="right"/>
    </xf>
    <xf numFmtId="165" fontId="2" fillId="0" borderId="2" xfId="0" applyNumberFormat="1" applyFont="1" applyFill="1" applyBorder="1" applyAlignment="1">
      <alignment horizontal="right" indent="1"/>
    </xf>
    <xf numFmtId="164" fontId="2" fillId="0" borderId="0" xfId="0" applyNumberFormat="1" applyFont="1" applyFill="1" applyAlignment="1">
      <alignment horizontal="right"/>
    </xf>
    <xf numFmtId="165" fontId="4" fillId="0" borderId="2" xfId="0" applyNumberFormat="1" applyFont="1" applyFill="1" applyBorder="1" applyAlignment="1">
      <alignment horizontal="right" indent="1"/>
    </xf>
    <xf numFmtId="164" fontId="4" fillId="0" borderId="0" xfId="0" applyNumberFormat="1" applyFont="1" applyFill="1" applyAlignment="1">
      <alignment horizontal="right"/>
    </xf>
    <xf numFmtId="164" fontId="11" fillId="0" borderId="0" xfId="0" applyNumberFormat="1" applyFont="1" applyFill="1" applyAlignment="1">
      <alignment horizontal="right"/>
    </xf>
    <xf numFmtId="2" fontId="11" fillId="0" borderId="0" xfId="0" applyFont="1" applyFill="1"/>
    <xf numFmtId="164" fontId="4" fillId="0" borderId="0" xfId="0" applyNumberFormat="1" applyFont="1" applyFill="1"/>
    <xf numFmtId="1" fontId="2" fillId="0" borderId="0" xfId="0" applyNumberFormat="1" applyFont="1" applyFill="1" applyAlignment="1">
      <alignment horizontal="right"/>
    </xf>
    <xf numFmtId="3"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2" fontId="13" fillId="0" borderId="0" xfId="0" applyFont="1" applyFill="1" applyBorder="1"/>
    <xf numFmtId="2" fontId="14" fillId="0" borderId="0" xfId="0" applyFont="1" applyFill="1" applyBorder="1"/>
    <xf numFmtId="164" fontId="3" fillId="0" borderId="0" xfId="0" applyNumberFormat="1" applyFont="1" applyFill="1" applyBorder="1" applyAlignment="1">
      <alignment horizontal="right"/>
    </xf>
    <xf numFmtId="2" fontId="9" fillId="0" borderId="0" xfId="0" applyFont="1" applyFill="1"/>
    <xf numFmtId="2" fontId="2" fillId="0" borderId="6" xfId="0" applyFont="1" applyFill="1" applyBorder="1"/>
    <xf numFmtId="3" fontId="2" fillId="0" borderId="6" xfId="0" applyNumberFormat="1" applyFont="1" applyFill="1" applyBorder="1"/>
    <xf numFmtId="1" fontId="2" fillId="0" borderId="0" xfId="0" applyNumberFormat="1" applyFont="1" applyFill="1"/>
    <xf numFmtId="2" fontId="2" fillId="0" borderId="0" xfId="0" applyFont="1" applyFill="1" applyBorder="1" applyAlignment="1">
      <alignment horizontal="center" vertical="center"/>
    </xf>
    <xf numFmtId="2" fontId="2" fillId="0" borderId="7" xfId="0" applyFont="1" applyFill="1" applyBorder="1" applyAlignment="1"/>
    <xf numFmtId="2" fontId="4" fillId="0" borderId="13" xfId="0" applyFont="1" applyFill="1" applyBorder="1" applyAlignment="1">
      <alignment wrapText="1"/>
    </xf>
    <xf numFmtId="2" fontId="2" fillId="0" borderId="0" xfId="0" applyFont="1" applyFill="1" applyBorder="1" applyAlignment="1">
      <alignment horizontal="center" vertical="center" wrapText="1"/>
    </xf>
    <xf numFmtId="1" fontId="2" fillId="0" borderId="14" xfId="0" applyNumberFormat="1" applyFont="1" applyFill="1" applyBorder="1"/>
    <xf numFmtId="1" fontId="2" fillId="0" borderId="15" xfId="0" applyNumberFormat="1" applyFont="1" applyFill="1" applyBorder="1"/>
    <xf numFmtId="1" fontId="2" fillId="0" borderId="16" xfId="0" applyNumberFormat="1" applyFont="1" applyFill="1" applyBorder="1"/>
    <xf numFmtId="164" fontId="3" fillId="0" borderId="0" xfId="0" applyNumberFormat="1" applyFont="1" applyFill="1" applyAlignment="1">
      <alignment horizontal="right"/>
    </xf>
    <xf numFmtId="2" fontId="2" fillId="0" borderId="0" xfId="0" applyFont="1" applyFill="1" applyBorder="1" applyAlignment="1">
      <alignment horizontal="right"/>
    </xf>
    <xf numFmtId="2" fontId="2" fillId="0" borderId="0" xfId="0" applyNumberFormat="1" applyFont="1" applyFill="1" applyBorder="1" applyAlignment="1">
      <alignment horizontal="right"/>
    </xf>
    <xf numFmtId="2" fontId="3" fillId="0" borderId="0" xfId="0" applyFont="1" applyFill="1" applyAlignment="1">
      <alignment horizontal="right"/>
    </xf>
    <xf numFmtId="3" fontId="2" fillId="0" borderId="2" xfId="0" applyNumberFormat="1" applyFont="1" applyFill="1" applyBorder="1" applyAlignment="1">
      <alignment horizontal="right" wrapText="1" indent="1"/>
    </xf>
    <xf numFmtId="2" fontId="3" fillId="0" borderId="0" xfId="0" applyNumberFormat="1" applyFont="1" applyFill="1" applyBorder="1"/>
    <xf numFmtId="2" fontId="4" fillId="0" borderId="0" xfId="0" applyFont="1" applyFill="1" applyAlignment="1">
      <alignment horizontal="right"/>
    </xf>
    <xf numFmtId="2" fontId="2" fillId="0" borderId="10" xfId="0" applyFont="1" applyFill="1" applyBorder="1" applyAlignment="1">
      <alignment horizontal="center" vertical="center" wrapText="1"/>
    </xf>
    <xf numFmtId="2" fontId="2" fillId="0" borderId="5" xfId="0" applyFont="1" applyFill="1" applyBorder="1" applyAlignment="1">
      <alignment horizontal="center" vertical="center" wrapText="1"/>
    </xf>
    <xf numFmtId="2" fontId="2" fillId="0" borderId="11" xfId="0" applyFont="1" applyFill="1" applyBorder="1" applyAlignment="1">
      <alignment horizontal="center" vertical="center" wrapText="1"/>
    </xf>
    <xf numFmtId="1" fontId="2" fillId="0" borderId="6" xfId="0" applyNumberFormat="1" applyFont="1" applyFill="1" applyBorder="1"/>
    <xf numFmtId="2" fontId="2" fillId="0" borderId="7" xfId="0" applyFont="1" applyFill="1" applyBorder="1"/>
    <xf numFmtId="2" fontId="2" fillId="0" borderId="12" xfId="0" applyFont="1" applyFill="1" applyBorder="1" applyAlignment="1">
      <alignment horizontal="center" vertical="center" wrapText="1"/>
    </xf>
    <xf numFmtId="2" fontId="2" fillId="0" borderId="17" xfId="0" applyFont="1" applyFill="1" applyBorder="1" applyAlignment="1">
      <alignment horizontal="center" vertical="center" wrapText="1"/>
    </xf>
    <xf numFmtId="1" fontId="2" fillId="0" borderId="7" xfId="0" applyNumberFormat="1" applyFont="1" applyFill="1" applyBorder="1"/>
    <xf numFmtId="2" fontId="2" fillId="0" borderId="1" xfId="0" applyFont="1" applyFill="1" applyBorder="1"/>
    <xf numFmtId="1" fontId="2" fillId="0" borderId="1" xfId="0" applyNumberFormat="1" applyFont="1" applyFill="1" applyBorder="1"/>
    <xf numFmtId="2" fontId="2" fillId="0" borderId="2" xfId="0" applyFont="1" applyFill="1" applyBorder="1"/>
    <xf numFmtId="2" fontId="2" fillId="0" borderId="1" xfId="0" applyFont="1" applyFill="1" applyBorder="1" applyAlignment="1">
      <alignment horizontal="right" indent="1"/>
    </xf>
    <xf numFmtId="2" fontId="2" fillId="0" borderId="1" xfId="0" applyNumberFormat="1" applyFont="1" applyFill="1" applyBorder="1" applyAlignment="1">
      <alignment horizontal="right" indent="1"/>
    </xf>
    <xf numFmtId="1" fontId="2" fillId="0" borderId="0" xfId="0" applyNumberFormat="1" applyFont="1" applyFill="1" applyAlignment="1">
      <alignment horizontal="right" indent="1"/>
    </xf>
    <xf numFmtId="2" fontId="2" fillId="0" borderId="0" xfId="0" applyFont="1" applyFill="1" applyAlignment="1">
      <alignment vertical="top"/>
    </xf>
    <xf numFmtId="2" fontId="2" fillId="0" borderId="0" xfId="0" applyNumberFormat="1" applyFont="1" applyFill="1"/>
    <xf numFmtId="2" fontId="2" fillId="0" borderId="0" xfId="0" applyFont="1" applyFill="1" applyAlignment="1"/>
    <xf numFmtId="2" fontId="4" fillId="0" borderId="0" xfId="0" applyFont="1" applyFill="1" applyAlignment="1">
      <alignment horizontal="left"/>
    </xf>
    <xf numFmtId="2" fontId="2" fillId="0" borderId="0" xfId="0" applyFont="1" applyFill="1" applyAlignment="1">
      <alignment horizontal="left" vertical="center"/>
    </xf>
    <xf numFmtId="2" fontId="3" fillId="0" borderId="0" xfId="0" applyFont="1" applyFill="1" applyAlignment="1">
      <alignment horizontal="left" vertical="center"/>
    </xf>
    <xf numFmtId="2" fontId="3" fillId="0" borderId="0" xfId="0" applyFont="1" applyFill="1" applyAlignment="1">
      <alignment horizontal="center" vertical="center"/>
    </xf>
    <xf numFmtId="2" fontId="2" fillId="0" borderId="3" xfId="0" applyFont="1" applyFill="1" applyBorder="1"/>
    <xf numFmtId="164" fontId="4" fillId="0" borderId="10"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2" fontId="2" fillId="0" borderId="8" xfId="0" applyFont="1" applyFill="1" applyBorder="1"/>
    <xf numFmtId="3" fontId="2" fillId="0" borderId="9"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3" fontId="2" fillId="0" borderId="14" xfId="0" applyNumberFormat="1" applyFont="1" applyFill="1" applyBorder="1"/>
    <xf numFmtId="3" fontId="2" fillId="0" borderId="15" xfId="0" applyNumberFormat="1" applyFont="1" applyFill="1" applyBorder="1"/>
    <xf numFmtId="2" fontId="2" fillId="0" borderId="15" xfId="0" applyNumberFormat="1" applyFont="1" applyFill="1" applyBorder="1"/>
    <xf numFmtId="164" fontId="2" fillId="0" borderId="15" xfId="0" applyNumberFormat="1" applyFont="1" applyFill="1" applyBorder="1"/>
    <xf numFmtId="164" fontId="2" fillId="0" borderId="16" xfId="0" applyNumberFormat="1" applyFont="1" applyFill="1" applyBorder="1"/>
    <xf numFmtId="2" fontId="4" fillId="0" borderId="0" xfId="0" applyNumberFormat="1" applyFont="1" applyFill="1" applyBorder="1" applyAlignment="1">
      <alignment horizontal="right" indent="1"/>
    </xf>
    <xf numFmtId="164" fontId="4" fillId="0" borderId="0" xfId="0" applyNumberFormat="1" applyFont="1" applyFill="1" applyBorder="1" applyAlignment="1">
      <alignment horizontal="right" indent="1"/>
    </xf>
    <xf numFmtId="164" fontId="4" fillId="0" borderId="1" xfId="0" applyNumberFormat="1" applyFont="1" applyFill="1" applyBorder="1" applyAlignment="1">
      <alignment horizontal="right" indent="1"/>
    </xf>
    <xf numFmtId="2" fontId="4" fillId="0" borderId="0" xfId="0" applyFont="1" applyFill="1" applyAlignment="1"/>
    <xf numFmtId="2" fontId="2" fillId="0" borderId="0" xfId="0" applyNumberFormat="1" applyFont="1" applyFill="1" applyBorder="1" applyAlignment="1">
      <alignment horizontal="right" indent="1"/>
    </xf>
    <xf numFmtId="164" fontId="2" fillId="0" borderId="0" xfId="0" applyNumberFormat="1" applyFont="1" applyFill="1" applyBorder="1" applyAlignment="1">
      <alignment horizontal="right" indent="1"/>
    </xf>
    <xf numFmtId="164" fontId="2" fillId="0" borderId="1" xfId="0" applyNumberFormat="1" applyFont="1" applyFill="1" applyBorder="1" applyAlignment="1">
      <alignment horizontal="right" indent="1"/>
    </xf>
    <xf numFmtId="2" fontId="4" fillId="0" borderId="0" xfId="0" applyFont="1" applyFill="1" applyAlignment="1">
      <alignment vertical="top" wrapText="1"/>
    </xf>
    <xf numFmtId="2" fontId="4" fillId="0" borderId="0" xfId="0" applyFont="1" applyFill="1" applyAlignment="1">
      <alignment vertical="top"/>
    </xf>
    <xf numFmtId="2" fontId="6" fillId="0" borderId="0" xfId="0" applyFont="1" applyFill="1" applyBorder="1" applyAlignment="1">
      <alignment horizontal="right" vertical="top"/>
    </xf>
    <xf numFmtId="2" fontId="7" fillId="0" borderId="0" xfId="0" applyFont="1" applyFill="1" applyAlignment="1">
      <alignment vertical="top" wrapText="1"/>
    </xf>
    <xf numFmtId="2" fontId="2" fillId="0" borderId="0" xfId="0" applyFont="1" applyFill="1" applyAlignment="1">
      <alignment vertical="top" wrapText="1"/>
    </xf>
    <xf numFmtId="2" fontId="3" fillId="0" borderId="0" xfId="0" applyFont="1" applyFill="1" applyBorder="1" applyAlignment="1">
      <alignment horizontal="right" vertical="top"/>
    </xf>
    <xf numFmtId="2" fontId="4" fillId="0" borderId="1" xfId="0" applyNumberFormat="1" applyFont="1" applyFill="1" applyBorder="1" applyAlignment="1">
      <alignment horizontal="right" indent="1"/>
    </xf>
    <xf numFmtId="2" fontId="6" fillId="0" borderId="0" xfId="0" applyFont="1" applyFill="1" applyAlignment="1">
      <alignment horizontal="right" vertical="top" wrapText="1"/>
    </xf>
    <xf numFmtId="2" fontId="6" fillId="0" borderId="0" xfId="0" applyFont="1" applyFill="1" applyAlignment="1">
      <alignment horizontal="right"/>
    </xf>
    <xf numFmtId="2" fontId="3" fillId="0" borderId="0" xfId="0" applyFont="1" applyFill="1" applyBorder="1" applyAlignment="1">
      <alignment horizontal="right" vertical="top" wrapText="1"/>
    </xf>
    <xf numFmtId="2" fontId="3" fillId="0" borderId="0" xfId="0" applyFont="1" applyFill="1" applyAlignment="1">
      <alignment horizontal="right" vertical="top"/>
    </xf>
    <xf numFmtId="3" fontId="2" fillId="0" borderId="0" xfId="0" applyNumberFormat="1" applyFont="1" applyFill="1" applyAlignment="1">
      <alignment horizontal="right"/>
    </xf>
    <xf numFmtId="2" fontId="2" fillId="0" borderId="0" xfId="0" applyNumberFormat="1" applyFont="1" applyFill="1" applyAlignment="1">
      <alignment horizontal="center"/>
    </xf>
    <xf numFmtId="3" fontId="2" fillId="0" borderId="0" xfId="0" applyNumberFormat="1" applyFont="1" applyFill="1" applyBorder="1" applyAlignment="1">
      <alignment horizontal="right" vertical="center" wrapText="1"/>
    </xf>
    <xf numFmtId="2" fontId="2" fillId="0" borderId="0" xfId="0" applyNumberFormat="1" applyFont="1" applyFill="1" applyBorder="1" applyAlignment="1">
      <alignment horizontal="right"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right"/>
    </xf>
    <xf numFmtId="3" fontId="4" fillId="0" borderId="0" xfId="0" applyNumberFormat="1" applyFont="1" applyFill="1"/>
    <xf numFmtId="2" fontId="4" fillId="0" borderId="0" xfId="0" applyNumberFormat="1" applyFont="1" applyFill="1" applyBorder="1" applyAlignment="1">
      <alignment horizontal="right"/>
    </xf>
    <xf numFmtId="3" fontId="9" fillId="0" borderId="0" xfId="0" applyNumberFormat="1" applyFont="1" applyFill="1"/>
    <xf numFmtId="3" fontId="9" fillId="0" borderId="0" xfId="0" applyNumberFormat="1" applyFont="1" applyFill="1" applyAlignment="1">
      <alignment horizontal="left" wrapText="1"/>
    </xf>
    <xf numFmtId="2" fontId="2" fillId="0" borderId="0" xfId="0" applyNumberFormat="1" applyFont="1" applyFill="1" applyAlignment="1">
      <alignment horizontal="right"/>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5687099860181031"/>
          <c:y val="0.15859584375122662"/>
          <c:w val="0.42270292148060928"/>
          <c:h val="0.8149403821425919"/>
        </c:manualLayout>
      </c:layout>
      <c:pieChart>
        <c:varyColors val="1"/>
        <c:ser>
          <c:idx val="0"/>
          <c:order val="0"/>
          <c:explosion val="5"/>
          <c:dLbls>
            <c:dLbl>
              <c:idx val="1"/>
              <c:layout>
                <c:manualLayout>
                  <c:x val="3.3830380577427821E-2"/>
                  <c:y val="2.0453849518810147E-2"/>
                </c:manualLayout>
              </c:layout>
              <c:showLegendKey val="0"/>
              <c:showVal val="0"/>
              <c:showCatName val="0"/>
              <c:showSerName val="0"/>
              <c:showPercent val="1"/>
              <c:showBubbleSize val="0"/>
            </c:dLbl>
            <c:dLbl>
              <c:idx val="2"/>
              <c:layout>
                <c:manualLayout>
                  <c:x val="1.0645450568678915E-2"/>
                  <c:y val="5.9015018955963835E-3"/>
                </c:manualLayout>
              </c:layout>
              <c:showLegendKey val="0"/>
              <c:showVal val="0"/>
              <c:showCatName val="0"/>
              <c:showSerName val="0"/>
              <c:showPercent val="1"/>
              <c:showBubbleSize val="0"/>
            </c:dLbl>
            <c:dLbl>
              <c:idx val="3"/>
              <c:layout>
                <c:manualLayout>
                  <c:x val="-1.5201443569553805E-2"/>
                  <c:y val="-3.6014873140857391E-2"/>
                </c:manualLayout>
              </c:layout>
              <c:showLegendKey val="0"/>
              <c:showVal val="0"/>
              <c:showCatName val="0"/>
              <c:showSerName val="0"/>
              <c:showPercent val="1"/>
              <c:showBubbleSize val="0"/>
            </c:dLbl>
            <c:dLbl>
              <c:idx val="4"/>
              <c:layout>
                <c:manualLayout>
                  <c:x val="-2.470259710686849E-2"/>
                  <c:y val="9.1663941368351314E-3"/>
                </c:manualLayout>
              </c:layout>
              <c:showLegendKey val="0"/>
              <c:showVal val="0"/>
              <c:showCatName val="0"/>
              <c:showSerName val="0"/>
              <c:showPercent val="1"/>
              <c:showBubbleSize val="0"/>
            </c:dLbl>
            <c:dLbl>
              <c:idx val="5"/>
              <c:layout>
                <c:manualLayout>
                  <c:x val="-6.5498687664041991E-3"/>
                  <c:y val="9.1608340624088657E-4"/>
                </c:manualLayout>
              </c:layout>
              <c:showLegendKey val="0"/>
              <c:showVal val="0"/>
              <c:showCatName val="0"/>
              <c:showSerName val="0"/>
              <c:showPercent val="1"/>
              <c:showBubbleSize val="0"/>
            </c:dLbl>
            <c:dLbl>
              <c:idx val="6"/>
              <c:layout>
                <c:manualLayout>
                  <c:x val="-1.1706692913385826E-2"/>
                  <c:y val="1.8301254009915426E-2"/>
                </c:manualLayout>
              </c:layout>
              <c:showLegendKey val="0"/>
              <c:showVal val="0"/>
              <c:showCatName val="0"/>
              <c:showSerName val="0"/>
              <c:showPercent val="1"/>
              <c:showBubbleSize val="0"/>
            </c:dLbl>
            <c:dLbl>
              <c:idx val="7"/>
              <c:layout>
                <c:manualLayout>
                  <c:x val="-3.581205386709839E-2"/>
                  <c:y val="-1.6435640474029713E-2"/>
                </c:manualLayout>
              </c:layout>
              <c:showLegendKey val="0"/>
              <c:showVal val="0"/>
              <c:showCatName val="0"/>
              <c:showSerName val="0"/>
              <c:showPercent val="1"/>
              <c:showBubbleSize val="0"/>
            </c:dLbl>
            <c:dLbl>
              <c:idx val="8"/>
              <c:layout>
                <c:manualLayout>
                  <c:x val="8.7283832511590251E-3"/>
                  <c:y val="-3.7134124454789696E-2"/>
                </c:manualLayout>
              </c:layout>
              <c:showLegendKey val="0"/>
              <c:showVal val="0"/>
              <c:showCatName val="0"/>
              <c:showSerName val="0"/>
              <c:showPercent val="1"/>
              <c:showBubbleSize val="0"/>
            </c:dLbl>
            <c:numFmt formatCode="0.0%" sourceLinked="0"/>
            <c:showLegendKey val="0"/>
            <c:showVal val="0"/>
            <c:showCatName val="0"/>
            <c:showSerName val="0"/>
            <c:showPercent val="1"/>
            <c:showBubbleSize val="0"/>
            <c:showLeaderLines val="1"/>
          </c:dLbls>
          <c:cat>
            <c:strRef>
              <c:f>'TRG 13'!$B$60:$B$68</c:f>
              <c:strCache>
                <c:ptCount val="9"/>
                <c:pt idx="0">
                  <c:v>žita/cereals</c:v>
                </c:pt>
                <c:pt idx="1">
                  <c:v>krompir/potatoes</c:v>
                </c:pt>
                <c:pt idx="2">
                  <c:v>povrće/vegetables</c:v>
                </c:pt>
                <c:pt idx="3">
                  <c:v>voće/fruits</c:v>
                </c:pt>
                <c:pt idx="4">
                  <c:v>grožđe/grapes</c:v>
                </c:pt>
                <c:pt idx="5">
                  <c:v>perad i jaja/poultry and eggs</c:v>
                </c:pt>
                <c:pt idx="6">
                  <c:v>mlijeko/milk</c:v>
                </c:pt>
                <c:pt idx="7">
                  <c:v>med i vosak/honey and wax</c:v>
                </c:pt>
                <c:pt idx="8">
                  <c:v>ostalo/other</c:v>
                </c:pt>
              </c:strCache>
            </c:strRef>
          </c:cat>
          <c:val>
            <c:numRef>
              <c:f>'TRG 13'!$C$60:$C$68</c:f>
              <c:numCache>
                <c:formatCode>#,##0</c:formatCode>
                <c:ptCount val="9"/>
                <c:pt idx="0">
                  <c:v>25010</c:v>
                </c:pt>
                <c:pt idx="1">
                  <c:v>183555</c:v>
                </c:pt>
                <c:pt idx="2">
                  <c:v>1022169</c:v>
                </c:pt>
                <c:pt idx="3">
                  <c:v>564760.5</c:v>
                </c:pt>
                <c:pt idx="4">
                  <c:v>49781</c:v>
                </c:pt>
                <c:pt idx="5">
                  <c:v>196048</c:v>
                </c:pt>
                <c:pt idx="6">
                  <c:v>70200</c:v>
                </c:pt>
                <c:pt idx="7">
                  <c:v>98895</c:v>
                </c:pt>
                <c:pt idx="8">
                  <c:v>12420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72092073762232645"/>
          <c:y val="4.3943213168641457E-2"/>
          <c:w val="0.24594680295801191"/>
          <c:h val="0.86962716907750159"/>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pieChart>
        <c:varyColors val="1"/>
        <c:ser>
          <c:idx val="0"/>
          <c:order val="0"/>
          <c:dPt>
            <c:idx val="0"/>
            <c:bubble3D val="0"/>
          </c:dPt>
          <c:dPt>
            <c:idx val="1"/>
            <c:bubble3D val="0"/>
          </c:dPt>
          <c:dLbls>
            <c:dLbl>
              <c:idx val="0"/>
              <c:layout>
                <c:manualLayout>
                  <c:x val="1.5051764362787984E-2"/>
                  <c:y val="-8.354687239239604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7.6058201058201061E-2"/>
                  <c:y val="-1.2455812965575923E-2"/>
                </c:manualLayout>
              </c:layout>
              <c:showLegendKey val="0"/>
              <c:showVal val="0"/>
              <c:showCatName val="0"/>
              <c:showSerName val="0"/>
              <c:showPercent val="1"/>
              <c:showBubbleSize val="0"/>
              <c:extLst>
                <c:ext xmlns:c15="http://schemas.microsoft.com/office/drawing/2012/chart" uri="{CE6537A1-D6FC-4f65-9D91-7224C49458BB}">
                  <c15:layout>
                    <c:manualLayout>
                      <c:w val="8.5152116402116396E-2"/>
                      <c:h val="7.8275529865125246E-2"/>
                    </c:manualLayout>
                  </c15:layout>
                </c:ext>
              </c:extLst>
            </c:dLbl>
            <c:txPr>
              <a:bodyPr rot="0" vert="horz"/>
              <a:lstStyle/>
              <a:p>
                <a:pPr>
                  <a:defRPr/>
                </a:pPr>
                <a:endParaRPr lang="sr-Latn-RS"/>
              </a:p>
            </c:txPr>
            <c:showLegendKey val="0"/>
            <c:showVal val="0"/>
            <c:showCatName val="0"/>
            <c:showSerName val="0"/>
            <c:showPercent val="1"/>
            <c:showBubbleSize val="0"/>
            <c:showLeaderLines val="1"/>
            <c:extLst>
              <c:ext xmlns:c15="http://schemas.microsoft.com/office/drawing/2012/chart" uri="{CE6537A1-D6FC-4f65-9D91-7224C49458BB}"/>
            </c:extLst>
          </c:dLbls>
          <c:cat>
            <c:strRef>
              <c:f>'TRG 31,33 stranica 1.'!$Q$12:$R$12</c:f>
              <c:strCache>
                <c:ptCount val="2"/>
                <c:pt idx="0">
                  <c:v>prodaja
Sale</c:v>
                </c:pt>
                <c:pt idx="1">
                  <c:v>otkup
Purchase</c:v>
                </c:pt>
              </c:strCache>
            </c:strRef>
          </c:cat>
          <c:val>
            <c:numRef>
              <c:f>'TRG 31,33 stranica 1.'!$Q$13:$R$13</c:f>
              <c:numCache>
                <c:formatCode>#,##0</c:formatCode>
                <c:ptCount val="2"/>
                <c:pt idx="0">
                  <c:v>78900478.790000007</c:v>
                </c:pt>
                <c:pt idx="1">
                  <c:v>113230573.5</c:v>
                </c:pt>
              </c:numCache>
            </c:numRef>
          </c:val>
        </c:ser>
        <c:dLbls>
          <c:showLegendKey val="0"/>
          <c:showVal val="0"/>
          <c:showCatName val="0"/>
          <c:showSerName val="0"/>
          <c:showPercent val="0"/>
          <c:showBubbleSize val="0"/>
          <c:showLeaderLines val="1"/>
        </c:dLbls>
        <c:firstSliceAng val="0"/>
      </c:pieChart>
    </c:plotArea>
    <c:legend>
      <c:legendPos val="b"/>
      <c:layout/>
      <c:overlay val="0"/>
      <c:txPr>
        <a:bodyPr rot="0" vert="horz"/>
        <a:lstStyle/>
        <a:p>
          <a:pPr>
            <a:defRPr/>
          </a:pPr>
          <a:endParaRPr lang="sr-Latn-R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bs-Latn-BA"/>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pieChart>
        <c:varyColors val="1"/>
        <c:ser>
          <c:idx val="0"/>
          <c:order val="0"/>
          <c:dPt>
            <c:idx val="0"/>
            <c:bubble3D val="0"/>
          </c:dPt>
          <c:dPt>
            <c:idx val="1"/>
            <c:bubble3D val="0"/>
          </c:dPt>
          <c:dLbls>
            <c:dLbl>
              <c:idx val="0"/>
              <c:layout>
                <c:manualLayout>
                  <c:x val="1.0160219364781238E-2"/>
                  <c:y val="-7.7988306216766126E-2"/>
                </c:manualLayout>
              </c:layou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4.4471032290688432E-2"/>
                  <c:y val="-0.17160173061940745"/>
                </c:manualLayout>
              </c:layout>
              <c:showLegendKey val="0"/>
              <c:showVal val="0"/>
              <c:showCatName val="0"/>
              <c:showSerName val="0"/>
              <c:showPercent val="1"/>
              <c:showBubbleSize val="0"/>
              <c:extLst>
                <c:ext xmlns:c15="http://schemas.microsoft.com/office/drawing/2012/chart" uri="{CE6537A1-D6FC-4f65-9D91-7224C49458BB}">
                  <c15:layout/>
                </c:ext>
              </c:extLst>
            </c:dLbl>
            <c:txPr>
              <a:bodyPr rot="0" vert="horz"/>
              <a:lstStyle/>
              <a:p>
                <a:pPr>
                  <a:defRPr/>
                </a:pPr>
                <a:endParaRPr lang="sr-Latn-R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'TRG 31,33 stranica 1.'!$Q$16:$R$16</c:f>
              <c:strCache>
                <c:ptCount val="2"/>
                <c:pt idx="0">
                  <c:v>prodaja
Sale</c:v>
                </c:pt>
                <c:pt idx="1">
                  <c:v>otkup
Purchase</c:v>
                </c:pt>
              </c:strCache>
            </c:strRef>
          </c:cat>
          <c:val>
            <c:numRef>
              <c:f>'TRG 31,33 stranica 1.'!$Q$17:$R$17</c:f>
              <c:numCache>
                <c:formatCode>#,##0</c:formatCode>
                <c:ptCount val="2"/>
                <c:pt idx="0">
                  <c:v>15823195</c:v>
                </c:pt>
                <c:pt idx="1">
                  <c:v>21925500</c:v>
                </c:pt>
              </c:numCache>
            </c:numRef>
          </c:val>
        </c:ser>
        <c:dLbls>
          <c:showLegendKey val="0"/>
          <c:showVal val="0"/>
          <c:showCatName val="0"/>
          <c:showSerName val="0"/>
          <c:showPercent val="0"/>
          <c:showBubbleSize val="0"/>
          <c:showLeaderLines val="1"/>
        </c:dLbls>
        <c:firstSliceAng val="0"/>
      </c:pieChart>
    </c:plotArea>
    <c:legend>
      <c:legendPos val="b"/>
      <c:layout/>
      <c:overlay val="0"/>
      <c:txPr>
        <a:bodyPr rot="0" vert="horz"/>
        <a:lstStyle/>
        <a:p>
          <a:pPr>
            <a:defRPr/>
          </a:pPr>
          <a:endParaRPr lang="sr-Latn-R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28575</xdr:colOff>
      <xdr:row>58</xdr:row>
      <xdr:rowOff>9526</xdr:rowOff>
    </xdr:from>
    <xdr:to>
      <xdr:col>10</xdr:col>
      <xdr:colOff>1543050</xdr:colOff>
      <xdr:row>76</xdr:row>
      <xdr:rowOff>34926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238125</xdr:colOff>
      <xdr:row>5</xdr:row>
      <xdr:rowOff>0</xdr:rowOff>
    </xdr:from>
    <xdr:to>
      <xdr:col>11</xdr:col>
      <xdr:colOff>447675</xdr:colOff>
      <xdr:row>5</xdr:row>
      <xdr:rowOff>0</xdr:rowOff>
    </xdr:to>
    <xdr:sp macro="" textlink="">
      <xdr:nvSpPr>
        <xdr:cNvPr id="3045" name="Line 6"/>
        <xdr:cNvSpPr>
          <a:spLocks noChangeShapeType="1"/>
        </xdr:cNvSpPr>
      </xdr:nvSpPr>
      <xdr:spPr bwMode="auto">
        <a:xfrm>
          <a:off x="8334375" y="1524000"/>
          <a:ext cx="209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238125</xdr:colOff>
      <xdr:row>5</xdr:row>
      <xdr:rowOff>0</xdr:rowOff>
    </xdr:from>
    <xdr:to>
      <xdr:col>11</xdr:col>
      <xdr:colOff>447675</xdr:colOff>
      <xdr:row>5</xdr:row>
      <xdr:rowOff>0</xdr:rowOff>
    </xdr:to>
    <xdr:sp macro="" textlink="">
      <xdr:nvSpPr>
        <xdr:cNvPr id="3046" name="Line 7"/>
        <xdr:cNvSpPr>
          <a:spLocks noChangeShapeType="1"/>
        </xdr:cNvSpPr>
      </xdr:nvSpPr>
      <xdr:spPr bwMode="auto">
        <a:xfrm>
          <a:off x="8334375" y="1524000"/>
          <a:ext cx="209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161925</xdr:colOff>
      <xdr:row>5</xdr:row>
      <xdr:rowOff>0</xdr:rowOff>
    </xdr:from>
    <xdr:to>
      <xdr:col>11</xdr:col>
      <xdr:colOff>447675</xdr:colOff>
      <xdr:row>5</xdr:row>
      <xdr:rowOff>0</xdr:rowOff>
    </xdr:to>
    <xdr:sp macro="" textlink="">
      <xdr:nvSpPr>
        <xdr:cNvPr id="3047" name="Line 8"/>
        <xdr:cNvSpPr>
          <a:spLocks noChangeShapeType="1"/>
        </xdr:cNvSpPr>
      </xdr:nvSpPr>
      <xdr:spPr bwMode="auto">
        <a:xfrm>
          <a:off x="8258175" y="152400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152400</xdr:colOff>
      <xdr:row>5</xdr:row>
      <xdr:rowOff>0</xdr:rowOff>
    </xdr:from>
    <xdr:to>
      <xdr:col>11</xdr:col>
      <xdr:colOff>447675</xdr:colOff>
      <xdr:row>5</xdr:row>
      <xdr:rowOff>0</xdr:rowOff>
    </xdr:to>
    <xdr:sp macro="" textlink="">
      <xdr:nvSpPr>
        <xdr:cNvPr id="3048" name="Line 9"/>
        <xdr:cNvSpPr>
          <a:spLocks noChangeShapeType="1"/>
        </xdr:cNvSpPr>
      </xdr:nvSpPr>
      <xdr:spPr bwMode="auto">
        <a:xfrm>
          <a:off x="8248650" y="1524000"/>
          <a:ext cx="2952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11</xdr:col>
      <xdr:colOff>238125</xdr:colOff>
      <xdr:row>5</xdr:row>
      <xdr:rowOff>0</xdr:rowOff>
    </xdr:from>
    <xdr:to>
      <xdr:col>11</xdr:col>
      <xdr:colOff>447675</xdr:colOff>
      <xdr:row>5</xdr:row>
      <xdr:rowOff>0</xdr:rowOff>
    </xdr:to>
    <xdr:sp macro="" textlink="">
      <xdr:nvSpPr>
        <xdr:cNvPr id="3049" name="Line 10"/>
        <xdr:cNvSpPr>
          <a:spLocks noChangeShapeType="1"/>
        </xdr:cNvSpPr>
      </xdr:nvSpPr>
      <xdr:spPr bwMode="auto">
        <a:xfrm>
          <a:off x="8334375" y="1524000"/>
          <a:ext cx="209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32386</xdr:colOff>
      <xdr:row>41</xdr:row>
      <xdr:rowOff>30480</xdr:rowOff>
    </xdr:from>
    <xdr:to>
      <xdr:col>10</xdr:col>
      <xdr:colOff>1085851</xdr:colOff>
      <xdr:row>57</xdr:row>
      <xdr:rowOff>99060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41</xdr:row>
      <xdr:rowOff>7620</xdr:rowOff>
    </xdr:from>
    <xdr:to>
      <xdr:col>4</xdr:col>
      <xdr:colOff>381000</xdr:colOff>
      <xdr:row>57</xdr:row>
      <xdr:rowOff>93345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opLeftCell="B1" workbookViewId="0">
      <selection activeCell="A23" sqref="A23"/>
    </sheetView>
  </sheetViews>
  <sheetFormatPr defaultColWidth="9.140625" defaultRowHeight="13.5" x14ac:dyDescent="0.25"/>
  <cols>
    <col min="1" max="1" width="0" style="23" hidden="1" customWidth="1"/>
    <col min="2" max="2" width="20.85546875" style="23" customWidth="1"/>
    <col min="3" max="4" width="10.5703125" style="24" customWidth="1"/>
    <col min="5" max="5" width="10.5703125" style="133" customWidth="1"/>
    <col min="6" max="7" width="10.5703125" style="24" customWidth="1"/>
    <col min="8" max="9" width="10.5703125" style="25" customWidth="1"/>
    <col min="10" max="10" width="1.28515625" style="23" hidden="1" customWidth="1"/>
    <col min="11" max="11" width="23.42578125" style="23" customWidth="1"/>
    <col min="12" max="12" width="9.85546875" style="134" customWidth="1"/>
    <col min="13" max="13" width="9.140625" style="134"/>
    <col min="14" max="16384" width="9.140625" style="23"/>
  </cols>
  <sheetData>
    <row r="1" spans="1:14" ht="12" customHeight="1" x14ac:dyDescent="0.25">
      <c r="B1" s="22" t="s">
        <v>99</v>
      </c>
    </row>
    <row r="2" spans="1:14" ht="12" customHeight="1" x14ac:dyDescent="0.25">
      <c r="B2" s="26" t="s">
        <v>100</v>
      </c>
    </row>
    <row r="3" spans="1:14" ht="12" customHeight="1" x14ac:dyDescent="0.25"/>
    <row r="4" spans="1:14" ht="12" customHeight="1" x14ac:dyDescent="0.25">
      <c r="A4" s="23" t="s">
        <v>220</v>
      </c>
      <c r="B4" s="135" t="s">
        <v>219</v>
      </c>
      <c r="C4" s="135"/>
      <c r="D4" s="135"/>
      <c r="E4" s="135"/>
      <c r="F4" s="135"/>
      <c r="G4" s="135"/>
      <c r="H4" s="135"/>
      <c r="I4" s="135"/>
      <c r="J4" s="28"/>
      <c r="K4" s="28"/>
    </row>
    <row r="5" spans="1:14" ht="12" customHeight="1" x14ac:dyDescent="0.25">
      <c r="A5" s="136" t="s">
        <v>222</v>
      </c>
      <c r="B5" s="137" t="s">
        <v>240</v>
      </c>
      <c r="C5" s="137"/>
      <c r="D5" s="137"/>
      <c r="E5" s="137"/>
      <c r="F5" s="137"/>
      <c r="G5" s="137"/>
      <c r="H5" s="137"/>
      <c r="I5" s="137"/>
      <c r="J5" s="138"/>
      <c r="K5" s="138"/>
      <c r="L5" s="136"/>
      <c r="M5" s="136" t="s">
        <v>0</v>
      </c>
    </row>
    <row r="6" spans="1:14" ht="13.5" hidden="1" customHeight="1" x14ac:dyDescent="0.25"/>
    <row r="7" spans="1:14" ht="40.15" customHeight="1" x14ac:dyDescent="0.25">
      <c r="B7" s="139"/>
      <c r="C7" s="37" t="s">
        <v>216</v>
      </c>
      <c r="D7" s="38"/>
      <c r="E7" s="39"/>
      <c r="F7" s="37" t="s">
        <v>217</v>
      </c>
      <c r="G7" s="39"/>
      <c r="H7" s="140" t="s">
        <v>218</v>
      </c>
      <c r="I7" s="141"/>
      <c r="K7" s="43"/>
    </row>
    <row r="8" spans="1:14" ht="54" customHeight="1" thickBot="1" x14ac:dyDescent="0.3">
      <c r="B8" s="142"/>
      <c r="C8" s="143" t="s">
        <v>101</v>
      </c>
      <c r="D8" s="143" t="s">
        <v>102</v>
      </c>
      <c r="E8" s="144" t="s">
        <v>103</v>
      </c>
      <c r="F8" s="143" t="s">
        <v>101</v>
      </c>
      <c r="G8" s="143" t="s">
        <v>102</v>
      </c>
      <c r="H8" s="145" t="s">
        <v>104</v>
      </c>
      <c r="I8" s="146" t="s">
        <v>105</v>
      </c>
      <c r="K8" s="47"/>
    </row>
    <row r="9" spans="1:14" ht="9" customHeight="1" thickTop="1" x14ac:dyDescent="0.25">
      <c r="C9" s="147"/>
      <c r="D9" s="148"/>
      <c r="E9" s="149"/>
      <c r="F9" s="147"/>
      <c r="G9" s="54"/>
      <c r="H9" s="150"/>
      <c r="I9" s="151"/>
    </row>
    <row r="10" spans="1:14" s="22" customFormat="1" ht="13.9" customHeight="1" x14ac:dyDescent="0.25">
      <c r="B10" s="65" t="s">
        <v>106</v>
      </c>
      <c r="C10" s="57" t="s">
        <v>33</v>
      </c>
      <c r="D10" s="58">
        <v>2222838.5</v>
      </c>
      <c r="E10" s="152" t="s">
        <v>33</v>
      </c>
      <c r="F10" s="57" t="s">
        <v>33</v>
      </c>
      <c r="G10" s="59">
        <v>15263414.84</v>
      </c>
      <c r="H10" s="153" t="s">
        <v>90</v>
      </c>
      <c r="I10" s="154">
        <v>92.164495411163742</v>
      </c>
      <c r="K10" s="62" t="s">
        <v>107</v>
      </c>
      <c r="L10" s="155"/>
      <c r="M10" s="155"/>
    </row>
    <row r="11" spans="1:14" s="22" customFormat="1" ht="13.9" customHeight="1" x14ac:dyDescent="0.25">
      <c r="B11" s="22" t="s">
        <v>34</v>
      </c>
      <c r="C11" s="57" t="s">
        <v>33</v>
      </c>
      <c r="D11" s="58">
        <v>25010</v>
      </c>
      <c r="E11" s="152" t="s">
        <v>33</v>
      </c>
      <c r="F11" s="57" t="s">
        <v>33</v>
      </c>
      <c r="G11" s="59">
        <v>359397</v>
      </c>
      <c r="H11" s="153" t="s">
        <v>90</v>
      </c>
      <c r="I11" s="154">
        <v>129.17912700923026</v>
      </c>
      <c r="K11" s="62" t="s">
        <v>202</v>
      </c>
      <c r="L11" s="155"/>
      <c r="M11" s="155"/>
      <c r="N11" s="24"/>
    </row>
    <row r="12" spans="1:14" ht="13.9" customHeight="1" x14ac:dyDescent="0.25">
      <c r="B12" s="23" t="s">
        <v>35</v>
      </c>
      <c r="C12" s="70">
        <v>8.8049999999999997</v>
      </c>
      <c r="D12" s="71">
        <v>6440</v>
      </c>
      <c r="E12" s="156">
        <v>0.73140261215218627</v>
      </c>
      <c r="F12" s="70">
        <v>81.38</v>
      </c>
      <c r="G12" s="72">
        <v>44770</v>
      </c>
      <c r="H12" s="157">
        <v>87.435803769043986</v>
      </c>
      <c r="I12" s="158">
        <v>83.977340936374546</v>
      </c>
      <c r="K12" s="76" t="s">
        <v>36</v>
      </c>
      <c r="N12" s="24"/>
    </row>
    <row r="13" spans="1:14" ht="13.9" customHeight="1" x14ac:dyDescent="0.25">
      <c r="B13" s="23" t="s">
        <v>37</v>
      </c>
      <c r="C13" s="70">
        <v>0.42</v>
      </c>
      <c r="D13" s="71">
        <v>290</v>
      </c>
      <c r="E13" s="156">
        <v>0.69047619047619047</v>
      </c>
      <c r="F13" s="70">
        <v>4.08</v>
      </c>
      <c r="G13" s="72">
        <v>2550</v>
      </c>
      <c r="H13" s="157">
        <v>80</v>
      </c>
      <c r="I13" s="158">
        <v>83.333333333333343</v>
      </c>
      <c r="K13" s="76" t="s">
        <v>38</v>
      </c>
      <c r="N13" s="95"/>
    </row>
    <row r="14" spans="1:14" ht="13.9" customHeight="1" x14ac:dyDescent="0.25">
      <c r="B14" s="23" t="s">
        <v>39</v>
      </c>
      <c r="C14" s="70">
        <v>22.32</v>
      </c>
      <c r="D14" s="71">
        <v>14545</v>
      </c>
      <c r="E14" s="156">
        <v>0.65165770609318996</v>
      </c>
      <c r="F14" s="70">
        <v>534.74400000000003</v>
      </c>
      <c r="G14" s="72">
        <v>290613</v>
      </c>
      <c r="H14" s="157">
        <v>116.34531284675535</v>
      </c>
      <c r="I14" s="158">
        <v>137.4544164597375</v>
      </c>
      <c r="K14" s="76" t="s">
        <v>40</v>
      </c>
      <c r="N14" s="95"/>
    </row>
    <row r="15" spans="1:14" ht="13.9" customHeight="1" x14ac:dyDescent="0.25">
      <c r="B15" s="23" t="s">
        <v>41</v>
      </c>
      <c r="C15" s="70" t="s">
        <v>90</v>
      </c>
      <c r="D15" s="71">
        <v>3735</v>
      </c>
      <c r="E15" s="156" t="s">
        <v>90</v>
      </c>
      <c r="F15" s="70" t="s">
        <v>90</v>
      </c>
      <c r="G15" s="72">
        <v>21464</v>
      </c>
      <c r="H15" s="157" t="s">
        <v>90</v>
      </c>
      <c r="I15" s="158" t="s">
        <v>90</v>
      </c>
      <c r="K15" s="76" t="s">
        <v>42</v>
      </c>
      <c r="N15" s="95"/>
    </row>
    <row r="16" spans="1:14" s="22" customFormat="1" ht="13.5" customHeight="1" x14ac:dyDescent="0.25">
      <c r="B16" s="159" t="s">
        <v>197</v>
      </c>
      <c r="C16" s="57">
        <v>215.63499999999999</v>
      </c>
      <c r="D16" s="58">
        <v>183555</v>
      </c>
      <c r="E16" s="152">
        <v>0.85123008787998244</v>
      </c>
      <c r="F16" s="57">
        <v>1460.462</v>
      </c>
      <c r="G16" s="59">
        <v>1301327</v>
      </c>
      <c r="H16" s="153">
        <v>105.48827789246201</v>
      </c>
      <c r="I16" s="154">
        <v>100.11308936290683</v>
      </c>
      <c r="J16" s="160"/>
      <c r="K16" s="161" t="s">
        <v>43</v>
      </c>
      <c r="L16" s="155"/>
      <c r="M16" s="155"/>
      <c r="N16" s="95"/>
    </row>
    <row r="17" spans="2:14" s="22" customFormat="1" ht="13.5" customHeight="1" x14ac:dyDescent="0.25">
      <c r="B17" s="162" t="s">
        <v>125</v>
      </c>
      <c r="C17" s="57" t="s">
        <v>90</v>
      </c>
      <c r="D17" s="58">
        <v>220</v>
      </c>
      <c r="E17" s="152" t="s">
        <v>33</v>
      </c>
      <c r="F17" s="57" t="s">
        <v>90</v>
      </c>
      <c r="G17" s="59">
        <v>8140</v>
      </c>
      <c r="H17" s="153" t="s">
        <v>90</v>
      </c>
      <c r="I17" s="154">
        <v>86.137566137566139</v>
      </c>
      <c r="J17" s="160"/>
      <c r="K17" s="161" t="s">
        <v>126</v>
      </c>
      <c r="L17" s="155"/>
      <c r="M17" s="155"/>
      <c r="N17" s="95"/>
    </row>
    <row r="18" spans="2:14" s="22" customFormat="1" ht="13.9" customHeight="1" x14ac:dyDescent="0.25">
      <c r="B18" s="22" t="s">
        <v>44</v>
      </c>
      <c r="C18" s="57" t="s">
        <v>33</v>
      </c>
      <c r="D18" s="58">
        <v>1022169</v>
      </c>
      <c r="E18" s="152" t="s">
        <v>33</v>
      </c>
      <c r="F18" s="57" t="s">
        <v>33</v>
      </c>
      <c r="G18" s="59">
        <v>6703114.54</v>
      </c>
      <c r="H18" s="153" t="s">
        <v>90</v>
      </c>
      <c r="I18" s="154">
        <v>94.887407744523244</v>
      </c>
      <c r="K18" s="62" t="s">
        <v>45</v>
      </c>
      <c r="L18" s="155"/>
      <c r="M18" s="155"/>
      <c r="N18" s="24"/>
    </row>
    <row r="19" spans="2:14" ht="13.5" customHeight="1" x14ac:dyDescent="0.25">
      <c r="B19" s="163" t="s">
        <v>198</v>
      </c>
      <c r="C19" s="70">
        <v>101.916</v>
      </c>
      <c r="D19" s="71">
        <v>164045</v>
      </c>
      <c r="E19" s="156">
        <v>2.67</v>
      </c>
      <c r="F19" s="70">
        <v>466.30500000000001</v>
      </c>
      <c r="G19" s="72">
        <v>810622</v>
      </c>
      <c r="H19" s="157">
        <v>99.993352432580792</v>
      </c>
      <c r="I19" s="158">
        <v>87.194595931889808</v>
      </c>
      <c r="J19" s="132"/>
      <c r="K19" s="164" t="s">
        <v>92</v>
      </c>
      <c r="N19" s="103"/>
    </row>
    <row r="20" spans="2:14" ht="13.9" customHeight="1" x14ac:dyDescent="0.25">
      <c r="B20" s="23" t="s">
        <v>46</v>
      </c>
      <c r="C20" s="70">
        <v>26.332000000000001</v>
      </c>
      <c r="D20" s="71">
        <v>125919</v>
      </c>
      <c r="E20" s="156">
        <v>5.48</v>
      </c>
      <c r="F20" s="70">
        <v>190.511</v>
      </c>
      <c r="G20" s="72">
        <v>861129.5</v>
      </c>
      <c r="H20" s="157">
        <v>92.181255141046108</v>
      </c>
      <c r="I20" s="158">
        <v>97.650115892462679</v>
      </c>
      <c r="K20" s="76" t="s">
        <v>47</v>
      </c>
    </row>
    <row r="21" spans="2:14" ht="13.9" customHeight="1" x14ac:dyDescent="0.25">
      <c r="B21" s="23" t="s">
        <v>48</v>
      </c>
      <c r="C21" s="70">
        <v>68.316000000000003</v>
      </c>
      <c r="D21" s="71">
        <v>100846</v>
      </c>
      <c r="E21" s="156">
        <v>1.4761695649628197</v>
      </c>
      <c r="F21" s="70">
        <v>466.66899999999998</v>
      </c>
      <c r="G21" s="72">
        <v>684231.54</v>
      </c>
      <c r="H21" s="157">
        <v>90.016164250387703</v>
      </c>
      <c r="I21" s="158">
        <v>107.67211716553078</v>
      </c>
      <c r="K21" s="76" t="s">
        <v>49</v>
      </c>
    </row>
    <row r="22" spans="2:14" ht="13.9" customHeight="1" x14ac:dyDescent="0.25">
      <c r="B22" s="23" t="s">
        <v>50</v>
      </c>
      <c r="C22" s="70">
        <v>35.335999999999999</v>
      </c>
      <c r="D22" s="71">
        <v>32513</v>
      </c>
      <c r="E22" s="156">
        <v>0.92010980303373335</v>
      </c>
      <c r="F22" s="70">
        <v>305.35899999999998</v>
      </c>
      <c r="G22" s="72">
        <v>335342</v>
      </c>
      <c r="H22" s="157">
        <v>107.71002571419501</v>
      </c>
      <c r="I22" s="158">
        <v>97.580152360777276</v>
      </c>
      <c r="K22" s="76" t="s">
        <v>51</v>
      </c>
    </row>
    <row r="23" spans="2:14" ht="13.9" customHeight="1" x14ac:dyDescent="0.25">
      <c r="B23" s="23" t="s">
        <v>52</v>
      </c>
      <c r="C23" s="70">
        <v>26.884</v>
      </c>
      <c r="D23" s="71">
        <v>49437</v>
      </c>
      <c r="E23" s="156">
        <v>1.8389004612408866</v>
      </c>
      <c r="F23" s="70">
        <v>224.84800000000001</v>
      </c>
      <c r="G23" s="72">
        <v>375112</v>
      </c>
      <c r="H23" s="157">
        <v>94.407309126331</v>
      </c>
      <c r="I23" s="158">
        <v>91.296226210743697</v>
      </c>
      <c r="K23" s="76" t="s">
        <v>53</v>
      </c>
    </row>
    <row r="24" spans="2:14" ht="13.9" customHeight="1" x14ac:dyDescent="0.25">
      <c r="B24" s="23" t="s">
        <v>54</v>
      </c>
      <c r="C24" s="70">
        <v>85.634</v>
      </c>
      <c r="D24" s="71">
        <v>147553</v>
      </c>
      <c r="E24" s="156">
        <v>1.723065604783147</v>
      </c>
      <c r="F24" s="70">
        <v>328.38099999999997</v>
      </c>
      <c r="G24" s="72">
        <v>753096.5</v>
      </c>
      <c r="H24" s="157">
        <v>105.01471058522544</v>
      </c>
      <c r="I24" s="158">
        <v>102.00454559614897</v>
      </c>
      <c r="K24" s="76" t="s">
        <v>55</v>
      </c>
    </row>
    <row r="25" spans="2:14" ht="13.9" customHeight="1" x14ac:dyDescent="0.25">
      <c r="B25" s="23" t="s">
        <v>56</v>
      </c>
      <c r="C25" s="70">
        <v>53.91</v>
      </c>
      <c r="D25" s="71">
        <v>79235</v>
      </c>
      <c r="E25" s="156">
        <v>1.4697644221851236</v>
      </c>
      <c r="F25" s="70">
        <v>264.03199999999998</v>
      </c>
      <c r="G25" s="72">
        <v>453361</v>
      </c>
      <c r="H25" s="157">
        <v>108.06589583546507</v>
      </c>
      <c r="I25" s="158">
        <v>104.99571550985434</v>
      </c>
      <c r="K25" s="76" t="s">
        <v>57</v>
      </c>
    </row>
    <row r="26" spans="2:14" ht="13.9" customHeight="1" x14ac:dyDescent="0.25">
      <c r="B26" s="23" t="s">
        <v>58</v>
      </c>
      <c r="C26" s="70">
        <v>21.693000000000001</v>
      </c>
      <c r="D26" s="71">
        <v>63122</v>
      </c>
      <c r="E26" s="156">
        <v>2.909786567095376</v>
      </c>
      <c r="F26" s="70">
        <v>203.608</v>
      </c>
      <c r="G26" s="72">
        <v>507988</v>
      </c>
      <c r="H26" s="157">
        <v>92.896184836069324</v>
      </c>
      <c r="I26" s="158">
        <v>86.984991309857108</v>
      </c>
      <c r="K26" s="114" t="s">
        <v>59</v>
      </c>
    </row>
    <row r="27" spans="2:14" ht="13.9" customHeight="1" x14ac:dyDescent="0.25">
      <c r="B27" s="23" t="s">
        <v>60</v>
      </c>
      <c r="C27" s="70">
        <v>14.63</v>
      </c>
      <c r="D27" s="71">
        <v>34399</v>
      </c>
      <c r="E27" s="156">
        <v>2.3512645249487356</v>
      </c>
      <c r="F27" s="70">
        <v>134.13399999999999</v>
      </c>
      <c r="G27" s="72">
        <v>318390.5</v>
      </c>
      <c r="H27" s="157">
        <v>108.3464592370013</v>
      </c>
      <c r="I27" s="158">
        <v>67.825204291179915</v>
      </c>
      <c r="K27" s="114" t="s">
        <v>61</v>
      </c>
    </row>
    <row r="28" spans="2:14" ht="13.9" customHeight="1" x14ac:dyDescent="0.25">
      <c r="B28" s="23" t="s">
        <v>62</v>
      </c>
      <c r="C28" s="70" t="s">
        <v>33</v>
      </c>
      <c r="D28" s="71">
        <v>225100</v>
      </c>
      <c r="E28" s="156" t="s">
        <v>89</v>
      </c>
      <c r="F28" s="70">
        <v>719.43100000000004</v>
      </c>
      <c r="G28" s="72">
        <v>1603841.5</v>
      </c>
      <c r="H28" s="157" t="s">
        <v>90</v>
      </c>
      <c r="I28" s="158">
        <v>97.840434786321978</v>
      </c>
      <c r="K28" s="76" t="s">
        <v>63</v>
      </c>
    </row>
    <row r="29" spans="2:14" s="22" customFormat="1" ht="13.9" customHeight="1" x14ac:dyDescent="0.25">
      <c r="B29" s="22" t="s">
        <v>64</v>
      </c>
      <c r="C29" s="70" t="s">
        <v>130</v>
      </c>
      <c r="D29" s="58">
        <v>564760.5</v>
      </c>
      <c r="E29" s="165" t="s">
        <v>33</v>
      </c>
      <c r="F29" s="70" t="s">
        <v>130</v>
      </c>
      <c r="G29" s="59">
        <v>3758541</v>
      </c>
      <c r="H29" s="153" t="s">
        <v>90</v>
      </c>
      <c r="I29" s="154">
        <v>90.692660200134569</v>
      </c>
      <c r="K29" s="62" t="s">
        <v>65</v>
      </c>
      <c r="L29" s="155"/>
      <c r="M29" s="155"/>
    </row>
    <row r="30" spans="2:14" s="22" customFormat="1" ht="13.9" customHeight="1" x14ac:dyDescent="0.25">
      <c r="B30" s="23" t="s">
        <v>213</v>
      </c>
      <c r="C30" s="70">
        <v>47.957000000000001</v>
      </c>
      <c r="D30" s="71">
        <v>53334</v>
      </c>
      <c r="E30" s="156">
        <v>1.1121212753091312</v>
      </c>
      <c r="F30" s="70">
        <v>76.73</v>
      </c>
      <c r="G30" s="72">
        <v>104240</v>
      </c>
      <c r="H30" s="157">
        <v>82.497392725435176</v>
      </c>
      <c r="I30" s="158">
        <v>72.087522994149452</v>
      </c>
      <c r="K30" s="76" t="s">
        <v>214</v>
      </c>
      <c r="L30" s="155"/>
      <c r="M30" s="155"/>
    </row>
    <row r="31" spans="2:14" ht="13.9" customHeight="1" x14ac:dyDescent="0.25">
      <c r="B31" s="63" t="s">
        <v>66</v>
      </c>
      <c r="C31" s="70">
        <v>55.338999999999999</v>
      </c>
      <c r="D31" s="71">
        <v>74903</v>
      </c>
      <c r="E31" s="156">
        <v>1.3535300601745606</v>
      </c>
      <c r="F31" s="70">
        <v>595.80600000000004</v>
      </c>
      <c r="G31" s="72">
        <v>793714</v>
      </c>
      <c r="H31" s="157">
        <v>90.974553949749222</v>
      </c>
      <c r="I31" s="158">
        <v>85.304865204139105</v>
      </c>
      <c r="K31" s="76" t="s">
        <v>67</v>
      </c>
      <c r="M31" s="23"/>
    </row>
    <row r="32" spans="2:14" ht="13.9" customHeight="1" x14ac:dyDescent="0.25">
      <c r="B32" s="23" t="s">
        <v>68</v>
      </c>
      <c r="C32" s="70">
        <v>18.577999999999999</v>
      </c>
      <c r="D32" s="71">
        <v>35454</v>
      </c>
      <c r="E32" s="156">
        <v>1.9083862633222091</v>
      </c>
      <c r="F32" s="70">
        <v>109.90900000000001</v>
      </c>
      <c r="G32" s="72">
        <v>261381</v>
      </c>
      <c r="H32" s="157">
        <v>105.56601417676778</v>
      </c>
      <c r="I32" s="158">
        <v>101.20572895491875</v>
      </c>
      <c r="K32" s="76" t="s">
        <v>69</v>
      </c>
      <c r="M32" s="23"/>
    </row>
    <row r="33" spans="2:13" ht="13.9" customHeight="1" x14ac:dyDescent="0.25">
      <c r="B33" s="23" t="s">
        <v>204</v>
      </c>
      <c r="C33" s="70" t="s">
        <v>90</v>
      </c>
      <c r="D33" s="71" t="s">
        <v>90</v>
      </c>
      <c r="E33" s="156" t="s">
        <v>90</v>
      </c>
      <c r="F33" s="70">
        <v>84.900999999999996</v>
      </c>
      <c r="G33" s="72">
        <v>269509</v>
      </c>
      <c r="H33" s="157">
        <v>70.432712249672306</v>
      </c>
      <c r="I33" s="158">
        <v>73.654853132481392</v>
      </c>
      <c r="K33" s="76" t="s">
        <v>207</v>
      </c>
      <c r="M33" s="23"/>
    </row>
    <row r="34" spans="2:13" ht="13.9" customHeight="1" x14ac:dyDescent="0.25">
      <c r="B34" s="23" t="s">
        <v>210</v>
      </c>
      <c r="C34" s="70">
        <v>8.0399999999999991</v>
      </c>
      <c r="D34" s="71">
        <v>19460</v>
      </c>
      <c r="E34" s="156">
        <v>2.4203980099502491</v>
      </c>
      <c r="F34" s="70">
        <v>27.35</v>
      </c>
      <c r="G34" s="72">
        <v>73395</v>
      </c>
      <c r="H34" s="157">
        <v>108.33828480887304</v>
      </c>
      <c r="I34" s="158">
        <v>84.619818988874158</v>
      </c>
      <c r="K34" s="76" t="s">
        <v>206</v>
      </c>
      <c r="M34" s="23"/>
    </row>
    <row r="35" spans="2:13" ht="13.9" customHeight="1" x14ac:dyDescent="0.25">
      <c r="B35" s="23" t="s">
        <v>205</v>
      </c>
      <c r="C35" s="70">
        <v>26.245000000000001</v>
      </c>
      <c r="D35" s="71">
        <v>59496</v>
      </c>
      <c r="E35" s="156">
        <v>2.266946084968565</v>
      </c>
      <c r="F35" s="70">
        <v>71.944000000000003</v>
      </c>
      <c r="G35" s="72">
        <v>177174</v>
      </c>
      <c r="H35" s="157">
        <v>88.607532576298738</v>
      </c>
      <c r="I35" s="158">
        <v>89.346444780635409</v>
      </c>
      <c r="K35" s="76" t="s">
        <v>215</v>
      </c>
      <c r="M35" s="23"/>
    </row>
    <row r="36" spans="2:13" ht="13.9" customHeight="1" x14ac:dyDescent="0.25">
      <c r="B36" s="23" t="s">
        <v>70</v>
      </c>
      <c r="C36" s="70">
        <v>16.634</v>
      </c>
      <c r="D36" s="71">
        <v>14866</v>
      </c>
      <c r="E36" s="156">
        <v>0.89371167488277026</v>
      </c>
      <c r="F36" s="70">
        <v>46.862000000000002</v>
      </c>
      <c r="G36" s="72">
        <v>192084</v>
      </c>
      <c r="H36" s="157">
        <v>152.57040533941071</v>
      </c>
      <c r="I36" s="158">
        <v>187.3186144484319</v>
      </c>
      <c r="K36" s="76" t="s">
        <v>71</v>
      </c>
      <c r="M36" s="23"/>
    </row>
    <row r="37" spans="2:13" ht="13.9" customHeight="1" x14ac:dyDescent="0.25">
      <c r="B37" s="23" t="s">
        <v>166</v>
      </c>
      <c r="C37" s="70">
        <v>1</v>
      </c>
      <c r="D37" s="71">
        <v>2840</v>
      </c>
      <c r="E37" s="156">
        <v>2.84</v>
      </c>
      <c r="F37" s="70">
        <v>116.06399999999999</v>
      </c>
      <c r="G37" s="72">
        <v>398587</v>
      </c>
      <c r="H37" s="157">
        <v>76.172974817712259</v>
      </c>
      <c r="I37" s="158">
        <v>75.375186269392813</v>
      </c>
      <c r="K37" s="76" t="s">
        <v>167</v>
      </c>
      <c r="M37" s="23"/>
    </row>
    <row r="38" spans="2:13" ht="13.9" customHeight="1" x14ac:dyDescent="0.25">
      <c r="B38" s="23" t="s">
        <v>108</v>
      </c>
      <c r="C38" s="70">
        <v>1.9850000000000001</v>
      </c>
      <c r="D38" s="71">
        <v>5295</v>
      </c>
      <c r="E38" s="156">
        <v>2.6675062972292189</v>
      </c>
      <c r="F38" s="70">
        <v>188.047</v>
      </c>
      <c r="G38" s="72">
        <v>289934</v>
      </c>
      <c r="H38" s="157">
        <v>96.012396799705897</v>
      </c>
      <c r="I38" s="158">
        <v>85.360819885943755</v>
      </c>
      <c r="K38" s="76" t="s">
        <v>72</v>
      </c>
      <c r="M38" s="23"/>
    </row>
    <row r="39" spans="2:13" ht="13.9" customHeight="1" x14ac:dyDescent="0.25">
      <c r="B39" s="23" t="s">
        <v>73</v>
      </c>
      <c r="C39" s="70">
        <v>77.75</v>
      </c>
      <c r="D39" s="71">
        <v>299112.5</v>
      </c>
      <c r="E39" s="156">
        <v>3.8471061093247592</v>
      </c>
      <c r="F39" s="70">
        <v>303.07</v>
      </c>
      <c r="G39" s="72">
        <v>1198523</v>
      </c>
      <c r="H39" s="157" t="s">
        <v>90</v>
      </c>
      <c r="I39" s="158">
        <v>100.80088275824947</v>
      </c>
      <c r="K39" s="76" t="s">
        <v>74</v>
      </c>
      <c r="M39" s="23"/>
    </row>
    <row r="40" spans="2:13" s="22" customFormat="1" ht="13.9" customHeight="1" x14ac:dyDescent="0.25">
      <c r="B40" s="22" t="s">
        <v>75</v>
      </c>
      <c r="C40" s="57" t="s">
        <v>33</v>
      </c>
      <c r="D40" s="58">
        <v>49781</v>
      </c>
      <c r="E40" s="152" t="s">
        <v>33</v>
      </c>
      <c r="F40" s="57" t="s">
        <v>33</v>
      </c>
      <c r="G40" s="59">
        <v>201229</v>
      </c>
      <c r="H40" s="153" t="s">
        <v>90</v>
      </c>
      <c r="I40" s="154">
        <v>89.583222038214288</v>
      </c>
      <c r="K40" s="62" t="s">
        <v>76</v>
      </c>
      <c r="L40" s="155"/>
      <c r="M40" s="155"/>
    </row>
    <row r="41" spans="2:13" ht="13.9" customHeight="1" x14ac:dyDescent="0.25">
      <c r="B41" s="23" t="s">
        <v>77</v>
      </c>
      <c r="C41" s="70">
        <v>21.754999999999999</v>
      </c>
      <c r="D41" s="71">
        <v>49781</v>
      </c>
      <c r="E41" s="156">
        <v>2.2882555734313952</v>
      </c>
      <c r="F41" s="70">
        <v>56.051000000000002</v>
      </c>
      <c r="G41" s="72">
        <v>201229</v>
      </c>
      <c r="H41" s="157">
        <v>83.618271870151574</v>
      </c>
      <c r="I41" s="158">
        <v>89.583222038214288</v>
      </c>
      <c r="K41" s="114" t="s">
        <v>93</v>
      </c>
    </row>
    <row r="42" spans="2:13" s="22" customFormat="1" ht="25.9" customHeight="1" x14ac:dyDescent="0.25">
      <c r="B42" s="159" t="s">
        <v>109</v>
      </c>
      <c r="C42" s="57">
        <v>0.51</v>
      </c>
      <c r="D42" s="58">
        <v>7260</v>
      </c>
      <c r="E42" s="152">
        <v>14.23529411764706</v>
      </c>
      <c r="F42" s="57">
        <v>4.67</v>
      </c>
      <c r="G42" s="59">
        <v>73780</v>
      </c>
      <c r="H42" s="153">
        <v>120.36082474226804</v>
      </c>
      <c r="I42" s="154">
        <v>117.05537045851182</v>
      </c>
      <c r="J42" s="160"/>
      <c r="K42" s="166" t="s">
        <v>135</v>
      </c>
      <c r="L42" s="155"/>
      <c r="M42" s="155"/>
    </row>
    <row r="43" spans="2:13" s="22" customFormat="1" ht="13.9" customHeight="1" x14ac:dyDescent="0.25">
      <c r="B43" s="22" t="s">
        <v>78</v>
      </c>
      <c r="C43" s="57" t="s">
        <v>33</v>
      </c>
      <c r="D43" s="58">
        <v>196048</v>
      </c>
      <c r="E43" s="152" t="s">
        <v>33</v>
      </c>
      <c r="F43" s="57" t="s">
        <v>33</v>
      </c>
      <c r="G43" s="59">
        <v>1647051.3</v>
      </c>
      <c r="H43" s="153" t="s">
        <v>90</v>
      </c>
      <c r="I43" s="154">
        <v>73.251195520564295</v>
      </c>
      <c r="K43" s="167" t="s">
        <v>79</v>
      </c>
      <c r="L43" s="155"/>
      <c r="M43" s="155"/>
    </row>
    <row r="44" spans="2:13" ht="13.9" customHeight="1" x14ac:dyDescent="0.25">
      <c r="B44" s="163" t="s">
        <v>203</v>
      </c>
      <c r="C44" s="70">
        <v>12.13</v>
      </c>
      <c r="D44" s="71">
        <v>58342</v>
      </c>
      <c r="E44" s="156">
        <v>4.8097279472382519</v>
      </c>
      <c r="F44" s="70">
        <v>98.856999999999999</v>
      </c>
      <c r="G44" s="72">
        <v>485713.5</v>
      </c>
      <c r="H44" s="157">
        <v>92.860095060963005</v>
      </c>
      <c r="I44" s="158">
        <v>89.423156584671631</v>
      </c>
      <c r="J44" s="132"/>
      <c r="K44" s="168" t="s">
        <v>110</v>
      </c>
    </row>
    <row r="45" spans="2:13" ht="13.5" customHeight="1" x14ac:dyDescent="0.25">
      <c r="B45" s="163" t="s">
        <v>208</v>
      </c>
      <c r="C45" s="70">
        <v>0.15</v>
      </c>
      <c r="D45" s="71">
        <v>1050</v>
      </c>
      <c r="E45" s="156">
        <v>7</v>
      </c>
      <c r="F45" s="70">
        <v>0.43</v>
      </c>
      <c r="G45" s="72">
        <v>3560</v>
      </c>
      <c r="H45" s="157">
        <v>134.375</v>
      </c>
      <c r="I45" s="158">
        <v>98.342541436464089</v>
      </c>
      <c r="J45" s="132"/>
      <c r="K45" s="168" t="s">
        <v>200</v>
      </c>
    </row>
    <row r="46" spans="2:13" ht="13.5" customHeight="1" x14ac:dyDescent="0.25">
      <c r="B46" s="163" t="s">
        <v>209</v>
      </c>
      <c r="C46" s="70">
        <v>0.02</v>
      </c>
      <c r="D46" s="71">
        <v>100</v>
      </c>
      <c r="E46" s="156">
        <v>5</v>
      </c>
      <c r="F46" s="70">
        <v>1.32</v>
      </c>
      <c r="G46" s="72">
        <v>7175</v>
      </c>
      <c r="H46" s="157">
        <v>106.45161290322582</v>
      </c>
      <c r="I46" s="158">
        <v>108.30188679245283</v>
      </c>
      <c r="J46" s="132"/>
      <c r="K46" s="168" t="s">
        <v>199</v>
      </c>
      <c r="L46" s="23"/>
      <c r="M46" s="23"/>
    </row>
    <row r="47" spans="2:13" ht="13.9" customHeight="1" x14ac:dyDescent="0.25">
      <c r="B47" s="132" t="s">
        <v>133</v>
      </c>
      <c r="C47" s="70">
        <v>372.01</v>
      </c>
      <c r="D47" s="71">
        <v>136556</v>
      </c>
      <c r="E47" s="156">
        <v>0.36707615386683151</v>
      </c>
      <c r="F47" s="70">
        <v>4202.6049999999996</v>
      </c>
      <c r="G47" s="72">
        <v>1150602.8</v>
      </c>
      <c r="H47" s="157">
        <v>57.497036291660365</v>
      </c>
      <c r="I47" s="158">
        <v>67.878586941869443</v>
      </c>
      <c r="J47" s="132"/>
      <c r="K47" s="169" t="s">
        <v>139</v>
      </c>
      <c r="L47" s="23"/>
      <c r="M47" s="23"/>
    </row>
    <row r="48" spans="2:13" s="22" customFormat="1" ht="13.9" customHeight="1" x14ac:dyDescent="0.25">
      <c r="B48" s="22" t="s">
        <v>80</v>
      </c>
      <c r="C48" s="57" t="s">
        <v>90</v>
      </c>
      <c r="D48" s="58">
        <v>70200</v>
      </c>
      <c r="E48" s="152" t="s">
        <v>90</v>
      </c>
      <c r="F48" s="57" t="s">
        <v>90</v>
      </c>
      <c r="G48" s="59">
        <v>503685</v>
      </c>
      <c r="H48" s="153" t="s">
        <v>90</v>
      </c>
      <c r="I48" s="154">
        <v>106.74085274430915</v>
      </c>
      <c r="K48" s="62" t="s">
        <v>91</v>
      </c>
      <c r="L48" s="155"/>
      <c r="M48" s="155"/>
    </row>
    <row r="49" spans="2:13" ht="15" customHeight="1" x14ac:dyDescent="0.25">
      <c r="B49" s="163" t="s">
        <v>138</v>
      </c>
      <c r="C49" s="70">
        <v>62.27</v>
      </c>
      <c r="D49" s="71">
        <v>69725</v>
      </c>
      <c r="E49" s="156">
        <v>1.1197205717038703</v>
      </c>
      <c r="F49" s="70">
        <v>476.28800000000001</v>
      </c>
      <c r="G49" s="72">
        <v>501087</v>
      </c>
      <c r="H49" s="157">
        <v>115.73563109461983</v>
      </c>
      <c r="I49" s="158">
        <v>106.34985148625174</v>
      </c>
      <c r="J49" s="132"/>
      <c r="K49" s="164" t="s">
        <v>136</v>
      </c>
    </row>
    <row r="50" spans="2:13" ht="13.5" customHeight="1" x14ac:dyDescent="0.25">
      <c r="B50" s="163" t="s">
        <v>134</v>
      </c>
      <c r="C50" s="70">
        <v>0.21199999999999999</v>
      </c>
      <c r="D50" s="71">
        <v>475</v>
      </c>
      <c r="E50" s="156">
        <v>2.2405660377358489</v>
      </c>
      <c r="F50" s="70">
        <v>1.238</v>
      </c>
      <c r="G50" s="72">
        <v>2598</v>
      </c>
      <c r="H50" s="157" t="s">
        <v>90</v>
      </c>
      <c r="I50" s="158" t="s">
        <v>90</v>
      </c>
      <c r="J50" s="132"/>
      <c r="K50" s="164" t="s">
        <v>137</v>
      </c>
    </row>
    <row r="51" spans="2:13" s="22" customFormat="1" ht="13.9" customHeight="1" x14ac:dyDescent="0.25">
      <c r="B51" s="22" t="s">
        <v>81</v>
      </c>
      <c r="C51" s="57" t="s">
        <v>33</v>
      </c>
      <c r="D51" s="58">
        <v>98895</v>
      </c>
      <c r="E51" s="152" t="s">
        <v>33</v>
      </c>
      <c r="F51" s="57" t="s">
        <v>33</v>
      </c>
      <c r="G51" s="59">
        <v>654535</v>
      </c>
      <c r="H51" s="153" t="s">
        <v>90</v>
      </c>
      <c r="I51" s="154">
        <v>93.345879946018869</v>
      </c>
      <c r="K51" s="62" t="s">
        <v>82</v>
      </c>
      <c r="L51" s="155"/>
      <c r="M51" s="155"/>
    </row>
    <row r="52" spans="2:13" ht="13.9" customHeight="1" x14ac:dyDescent="0.25">
      <c r="B52" s="23" t="s">
        <v>83</v>
      </c>
      <c r="C52" s="70">
        <v>6.569</v>
      </c>
      <c r="D52" s="71">
        <v>98895</v>
      </c>
      <c r="E52" s="156">
        <v>15.054802861927234</v>
      </c>
      <c r="F52" s="70">
        <v>46.584000000000003</v>
      </c>
      <c r="G52" s="72">
        <v>654535</v>
      </c>
      <c r="H52" s="157">
        <v>96.265834556012493</v>
      </c>
      <c r="I52" s="158">
        <v>93.347876853679892</v>
      </c>
      <c r="K52" s="76" t="s">
        <v>84</v>
      </c>
    </row>
    <row r="53" spans="2:13" s="22" customFormat="1" ht="13.9" customHeight="1" x14ac:dyDescent="0.25">
      <c r="B53" s="22" t="s">
        <v>85</v>
      </c>
      <c r="C53" s="57" t="s">
        <v>90</v>
      </c>
      <c r="D53" s="58">
        <v>4940</v>
      </c>
      <c r="E53" s="152" t="s">
        <v>130</v>
      </c>
      <c r="F53" s="57" t="s">
        <v>90</v>
      </c>
      <c r="G53" s="59">
        <v>52615</v>
      </c>
      <c r="H53" s="153" t="s">
        <v>90</v>
      </c>
      <c r="I53" s="154">
        <v>94.351295615529452</v>
      </c>
      <c r="K53" s="62" t="s">
        <v>86</v>
      </c>
      <c r="L53" s="155"/>
      <c r="M53" s="155"/>
    </row>
    <row r="54" spans="2:13" ht="13.9" customHeight="1" x14ac:dyDescent="0.25">
      <c r="B54" s="23" t="s">
        <v>87</v>
      </c>
      <c r="C54" s="70">
        <v>0.11</v>
      </c>
      <c r="D54" s="71">
        <v>1650</v>
      </c>
      <c r="E54" s="156">
        <v>15</v>
      </c>
      <c r="F54" s="70">
        <v>3.7250000000000001</v>
      </c>
      <c r="G54" s="72">
        <v>31575</v>
      </c>
      <c r="H54" s="157">
        <v>92.431761786600504</v>
      </c>
      <c r="I54" s="158">
        <v>92.109101516919495</v>
      </c>
      <c r="K54" s="76" t="s">
        <v>94</v>
      </c>
    </row>
    <row r="55" spans="2:13" ht="13.9" customHeight="1" x14ac:dyDescent="0.25">
      <c r="B55" s="23" t="s">
        <v>88</v>
      </c>
      <c r="C55" s="70">
        <v>0.37</v>
      </c>
      <c r="D55" s="71">
        <v>3290</v>
      </c>
      <c r="E55" s="156">
        <v>8.8918918918918912</v>
      </c>
      <c r="F55" s="70">
        <v>2.48</v>
      </c>
      <c r="G55" s="72">
        <v>21040</v>
      </c>
      <c r="H55" s="157">
        <v>102.4793388429752</v>
      </c>
      <c r="I55" s="158">
        <v>97.928787526181054</v>
      </c>
      <c r="K55" s="76" t="s">
        <v>95</v>
      </c>
    </row>
    <row r="56" spans="2:13" ht="9" customHeight="1" x14ac:dyDescent="0.25">
      <c r="F56" s="170"/>
      <c r="G56" s="170"/>
      <c r="H56" s="87"/>
      <c r="I56" s="87"/>
    </row>
    <row r="57" spans="2:13" ht="13.15" customHeight="1" x14ac:dyDescent="0.25">
      <c r="B57" s="65" t="s">
        <v>168</v>
      </c>
      <c r="F57" s="170"/>
      <c r="G57" s="170"/>
    </row>
    <row r="58" spans="2:13" ht="13.15" customHeight="1" x14ac:dyDescent="0.25">
      <c r="B58" s="68" t="s">
        <v>212</v>
      </c>
    </row>
    <row r="59" spans="2:13" ht="13.15" customHeight="1" x14ac:dyDescent="0.25">
      <c r="C59" s="29"/>
      <c r="E59" s="171"/>
      <c r="F59" s="29"/>
    </row>
    <row r="60" spans="2:13" ht="13.15" customHeight="1" x14ac:dyDescent="0.25">
      <c r="B60" s="23" t="s">
        <v>158</v>
      </c>
      <c r="C60" s="24">
        <f>D11</f>
        <v>25010</v>
      </c>
    </row>
    <row r="61" spans="2:13" ht="13.15" customHeight="1" x14ac:dyDescent="0.25">
      <c r="B61" s="23" t="s">
        <v>159</v>
      </c>
      <c r="C61" s="24">
        <f>D16</f>
        <v>183555</v>
      </c>
      <c r="G61" s="23"/>
      <c r="H61" s="23"/>
      <c r="I61" s="23"/>
    </row>
    <row r="62" spans="2:13" ht="13.15" customHeight="1" x14ac:dyDescent="0.25">
      <c r="B62" s="23" t="s">
        <v>160</v>
      </c>
      <c r="C62" s="24">
        <f>D18</f>
        <v>1022169</v>
      </c>
      <c r="G62" s="23"/>
      <c r="H62" s="23"/>
      <c r="I62" s="23"/>
      <c r="L62" s="23"/>
    </row>
    <row r="63" spans="2:13" ht="13.15" customHeight="1" x14ac:dyDescent="0.25">
      <c r="B63" s="23" t="s">
        <v>161</v>
      </c>
      <c r="C63" s="24">
        <f>D29</f>
        <v>564760.5</v>
      </c>
      <c r="E63" s="171"/>
      <c r="F63" s="29"/>
      <c r="G63" s="23"/>
      <c r="H63" s="23"/>
      <c r="I63" s="23"/>
      <c r="L63" s="23"/>
      <c r="M63" s="23"/>
    </row>
    <row r="64" spans="2:13" ht="13.15" customHeight="1" x14ac:dyDescent="0.25">
      <c r="B64" s="23" t="s">
        <v>201</v>
      </c>
      <c r="C64" s="24">
        <f>D40</f>
        <v>49781</v>
      </c>
      <c r="G64" s="23"/>
      <c r="H64" s="23"/>
      <c r="I64" s="23"/>
      <c r="L64" s="23"/>
      <c r="M64" s="23"/>
    </row>
    <row r="65" spans="2:13" ht="13.15" customHeight="1" x14ac:dyDescent="0.25">
      <c r="B65" s="23" t="s">
        <v>162</v>
      </c>
      <c r="C65" s="24">
        <f>D43</f>
        <v>196048</v>
      </c>
      <c r="G65" s="23"/>
      <c r="H65" s="23"/>
      <c r="I65" s="23"/>
      <c r="L65" s="23"/>
      <c r="M65" s="23"/>
    </row>
    <row r="66" spans="2:13" ht="13.15" customHeight="1" x14ac:dyDescent="0.25">
      <c r="B66" s="23" t="s">
        <v>163</v>
      </c>
      <c r="C66" s="24">
        <f>D48</f>
        <v>70200</v>
      </c>
      <c r="G66" s="23"/>
      <c r="H66" s="23"/>
      <c r="I66" s="23"/>
      <c r="L66" s="23"/>
      <c r="M66" s="23"/>
    </row>
    <row r="67" spans="2:13" ht="13.15" customHeight="1" x14ac:dyDescent="0.25">
      <c r="B67" s="23" t="s">
        <v>164</v>
      </c>
      <c r="C67" s="24">
        <f>D51</f>
        <v>98895</v>
      </c>
      <c r="G67" s="23"/>
      <c r="H67" s="23"/>
      <c r="I67" s="23"/>
      <c r="L67" s="23"/>
      <c r="M67" s="23"/>
    </row>
    <row r="68" spans="2:13" ht="13.15" customHeight="1" x14ac:dyDescent="0.25">
      <c r="B68" s="23" t="s">
        <v>165</v>
      </c>
      <c r="C68" s="24">
        <f>D53+D42+D17</f>
        <v>12420</v>
      </c>
      <c r="D68" s="172"/>
      <c r="E68" s="173"/>
      <c r="F68" s="172"/>
      <c r="G68" s="23"/>
      <c r="H68" s="23"/>
      <c r="I68" s="23"/>
      <c r="L68" s="23"/>
      <c r="M68" s="23"/>
    </row>
    <row r="69" spans="2:13" ht="13.15" customHeight="1" x14ac:dyDescent="0.25">
      <c r="B69" s="26"/>
      <c r="C69" s="174"/>
      <c r="D69" s="174"/>
      <c r="E69" s="175"/>
      <c r="F69" s="174"/>
      <c r="G69" s="23"/>
      <c r="H69" s="23"/>
      <c r="I69" s="23"/>
      <c r="L69" s="23"/>
      <c r="M69" s="23"/>
    </row>
    <row r="70" spans="2:13" ht="13.15" customHeight="1" x14ac:dyDescent="0.25">
      <c r="G70" s="23"/>
      <c r="H70" s="23"/>
      <c r="I70" s="23"/>
      <c r="L70" s="23"/>
      <c r="M70" s="23"/>
    </row>
    <row r="71" spans="2:13" ht="13.15" customHeight="1" x14ac:dyDescent="0.25">
      <c r="B71" s="22"/>
      <c r="C71" s="176"/>
      <c r="D71" s="177"/>
      <c r="E71" s="178"/>
      <c r="F71" s="176"/>
      <c r="G71" s="23"/>
      <c r="H71" s="23"/>
      <c r="I71" s="23"/>
      <c r="L71" s="23"/>
      <c r="M71" s="23"/>
    </row>
    <row r="72" spans="2:13" ht="13.15" customHeight="1" x14ac:dyDescent="0.25">
      <c r="B72" s="68"/>
      <c r="G72" s="23"/>
      <c r="H72" s="23"/>
      <c r="I72" s="23"/>
      <c r="L72" s="23"/>
      <c r="M72" s="23"/>
    </row>
    <row r="73" spans="2:13" ht="13.15" customHeight="1" x14ac:dyDescent="0.25">
      <c r="G73" s="23"/>
      <c r="H73" s="23"/>
      <c r="I73" s="23"/>
      <c r="L73" s="23"/>
      <c r="M73" s="23"/>
    </row>
    <row r="74" spans="2:13" ht="13.15" customHeight="1" x14ac:dyDescent="0.25">
      <c r="M74" s="23"/>
    </row>
    <row r="75" spans="2:13" ht="13.15" customHeight="1" x14ac:dyDescent="0.25">
      <c r="B75" s="68"/>
      <c r="M75" s="23"/>
    </row>
    <row r="76" spans="2:13" ht="13.15" customHeight="1" x14ac:dyDescent="0.25">
      <c r="M76" s="23"/>
    </row>
    <row r="77" spans="2:13" ht="13.15" customHeight="1" x14ac:dyDescent="0.25">
      <c r="B77" s="26"/>
      <c r="M77" s="23"/>
    </row>
    <row r="78" spans="2:13" ht="13.15" customHeight="1" x14ac:dyDescent="0.25">
      <c r="D78" s="179"/>
      <c r="G78" s="23"/>
      <c r="H78" s="23"/>
      <c r="I78" s="23"/>
      <c r="L78" s="23"/>
      <c r="M78" s="23"/>
    </row>
    <row r="79" spans="2:13" x14ac:dyDescent="0.25">
      <c r="B79" s="22"/>
      <c r="C79" s="176"/>
      <c r="D79" s="179"/>
      <c r="G79" s="23"/>
      <c r="H79" s="23"/>
      <c r="I79" s="23"/>
      <c r="L79" s="23"/>
      <c r="M79" s="23"/>
    </row>
    <row r="80" spans="2:13" x14ac:dyDescent="0.25">
      <c r="B80" s="68"/>
      <c r="D80" s="179"/>
      <c r="L80" s="23"/>
      <c r="M80" s="23"/>
    </row>
    <row r="81" spans="2:13" x14ac:dyDescent="0.25">
      <c r="D81" s="180"/>
      <c r="E81" s="180"/>
      <c r="F81" s="180"/>
      <c r="G81" s="180"/>
      <c r="H81" s="180"/>
      <c r="I81" s="180"/>
      <c r="J81" s="180"/>
      <c r="K81" s="180"/>
      <c r="L81" s="23"/>
      <c r="M81" s="23"/>
    </row>
    <row r="82" spans="2:13" x14ac:dyDescent="0.25">
      <c r="C82" s="170"/>
      <c r="E82" s="181"/>
      <c r="F82" s="170"/>
      <c r="G82" s="23"/>
      <c r="H82" s="23"/>
      <c r="I82" s="23"/>
      <c r="L82" s="23"/>
      <c r="M82" s="23"/>
    </row>
    <row r="83" spans="2:13" x14ac:dyDescent="0.25">
      <c r="B83" s="68"/>
      <c r="C83" s="29"/>
      <c r="E83" s="171"/>
      <c r="F83" s="29"/>
      <c r="G83" s="23"/>
      <c r="H83" s="23"/>
      <c r="I83" s="23"/>
      <c r="L83" s="23"/>
      <c r="M83" s="23"/>
    </row>
    <row r="84" spans="2:13" x14ac:dyDescent="0.25">
      <c r="G84" s="23"/>
      <c r="H84" s="23"/>
      <c r="I84" s="23"/>
      <c r="L84" s="23"/>
      <c r="M84" s="23"/>
    </row>
    <row r="85" spans="2:13" x14ac:dyDescent="0.25">
      <c r="G85" s="23"/>
      <c r="H85" s="23"/>
      <c r="I85" s="23"/>
      <c r="L85" s="23"/>
      <c r="M85" s="23"/>
    </row>
    <row r="86" spans="2:13" x14ac:dyDescent="0.25">
      <c r="B86" s="68"/>
      <c r="G86" s="23"/>
      <c r="H86" s="23"/>
      <c r="I86" s="23"/>
      <c r="L86" s="23"/>
      <c r="M86" s="23"/>
    </row>
    <row r="87" spans="2:13" x14ac:dyDescent="0.25">
      <c r="G87" s="23"/>
      <c r="H87" s="23"/>
      <c r="I87" s="23"/>
      <c r="L87" s="23"/>
      <c r="M87" s="23"/>
    </row>
    <row r="88" spans="2:13" x14ac:dyDescent="0.25">
      <c r="B88" s="22"/>
      <c r="C88" s="95"/>
      <c r="D88" s="177"/>
      <c r="E88" s="113"/>
      <c r="F88" s="95"/>
      <c r="G88" s="23"/>
      <c r="H88" s="23"/>
      <c r="I88" s="23"/>
      <c r="L88" s="23"/>
      <c r="M88" s="23"/>
    </row>
    <row r="89" spans="2:13" x14ac:dyDescent="0.25">
      <c r="B89" s="68"/>
      <c r="C89" s="29"/>
      <c r="E89" s="171"/>
      <c r="F89" s="29"/>
      <c r="G89" s="23"/>
      <c r="H89" s="23"/>
      <c r="I89" s="23"/>
      <c r="L89" s="23"/>
      <c r="M89" s="23"/>
    </row>
  </sheetData>
  <mergeCells count="6">
    <mergeCell ref="D81:K81"/>
    <mergeCell ref="B4:I4"/>
    <mergeCell ref="B5:I5"/>
    <mergeCell ref="C7:E7"/>
    <mergeCell ref="F7:G7"/>
    <mergeCell ref="H7:I7"/>
  </mergeCells>
  <phoneticPr fontId="1" type="noConversion"/>
  <pageMargins left="0.78740157480314965" right="0.78740157480314965" top="0.98425196850393704" bottom="0.98425196850393704" header="0" footer="0.78740157480314965"/>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zoomScaleNormal="100" workbookViewId="0">
      <selection activeCell="B30" sqref="B30"/>
    </sheetView>
  </sheetViews>
  <sheetFormatPr defaultColWidth="9.140625" defaultRowHeight="13.5" x14ac:dyDescent="0.25"/>
  <cols>
    <col min="1" max="1" width="21.5703125" style="23" customWidth="1"/>
    <col min="2" max="4" width="8.85546875" style="23" customWidth="1"/>
    <col min="5" max="5" width="9.5703125" style="24" bestFit="1" customWidth="1"/>
    <col min="6" max="6" width="8.85546875" style="24" customWidth="1"/>
    <col min="7" max="7" width="9.5703125" style="24" bestFit="1" customWidth="1"/>
    <col min="8" max="8" width="7.28515625" style="24" customWidth="1"/>
    <col min="9" max="9" width="7.140625" style="24" customWidth="1"/>
    <col min="10" max="10" width="7.7109375" style="24" customWidth="1"/>
    <col min="11" max="11" width="20" style="23" customWidth="1"/>
    <col min="12" max="12" width="7.5703125" style="23" customWidth="1"/>
    <col min="13" max="13" width="8.7109375" style="23" customWidth="1"/>
    <col min="14" max="14" width="10.5703125" style="23" bestFit="1" customWidth="1"/>
    <col min="15" max="15" width="7.85546875" style="25" customWidth="1"/>
    <col min="16" max="16" width="3.5703125" style="25" customWidth="1"/>
    <col min="17" max="17" width="7.7109375" style="25" customWidth="1"/>
    <col min="18" max="18" width="12.5703125" style="25" customWidth="1"/>
    <col min="19" max="19" width="3.5703125" style="25" customWidth="1"/>
    <col min="20" max="20" width="8.140625" style="25" customWidth="1"/>
    <col min="21" max="16384" width="9.140625" style="23"/>
  </cols>
  <sheetData>
    <row r="1" spans="1:20" ht="12" customHeight="1" x14ac:dyDescent="0.25">
      <c r="A1" s="22" t="s">
        <v>99</v>
      </c>
    </row>
    <row r="2" spans="1:20" ht="12" customHeight="1" x14ac:dyDescent="0.25">
      <c r="A2" s="26" t="s">
        <v>100</v>
      </c>
    </row>
    <row r="3" spans="1:20" ht="12" customHeight="1" x14ac:dyDescent="0.25">
      <c r="A3" s="27"/>
      <c r="B3" s="28"/>
      <c r="C3" s="28"/>
      <c r="D3" s="28"/>
      <c r="E3" s="29"/>
      <c r="F3" s="29"/>
      <c r="G3" s="29"/>
      <c r="H3" s="29"/>
      <c r="I3" s="29"/>
      <c r="J3" s="29"/>
      <c r="K3" s="30"/>
      <c r="L3" s="30"/>
      <c r="M3" s="30"/>
      <c r="O3" s="31"/>
      <c r="P3" s="31"/>
      <c r="Q3" s="31"/>
      <c r="R3" s="31"/>
      <c r="S3" s="31"/>
      <c r="T3" s="31"/>
    </row>
    <row r="4" spans="1:20" ht="12" customHeight="1" x14ac:dyDescent="0.25">
      <c r="A4" s="22" t="s">
        <v>220</v>
      </c>
      <c r="G4" s="29"/>
      <c r="H4" s="29"/>
      <c r="I4" s="29"/>
      <c r="J4" s="29"/>
      <c r="K4" s="30"/>
      <c r="L4" s="30"/>
      <c r="M4" s="30"/>
      <c r="O4" s="31"/>
      <c r="P4" s="31"/>
      <c r="Q4" s="31"/>
      <c r="R4" s="31"/>
      <c r="S4" s="31"/>
      <c r="T4" s="31"/>
    </row>
    <row r="5" spans="1:20" ht="12" customHeight="1" x14ac:dyDescent="0.25">
      <c r="A5" s="26" t="s">
        <v>222</v>
      </c>
      <c r="G5" s="29"/>
      <c r="H5" s="29"/>
      <c r="I5" s="29"/>
      <c r="J5" s="29"/>
      <c r="K5" s="30"/>
      <c r="L5" s="30"/>
      <c r="M5" s="30"/>
      <c r="O5" s="31"/>
      <c r="P5" s="31"/>
      <c r="Q5" s="31"/>
      <c r="R5" s="31"/>
      <c r="S5" s="31"/>
      <c r="T5" s="31"/>
    </row>
    <row r="6" spans="1:20" ht="3.95" hidden="1" customHeight="1" x14ac:dyDescent="0.25">
      <c r="A6" s="32"/>
    </row>
    <row r="7" spans="1:20" ht="39.6" customHeight="1" x14ac:dyDescent="0.25">
      <c r="A7" s="33"/>
      <c r="B7" s="34" t="s">
        <v>216</v>
      </c>
      <c r="C7" s="35"/>
      <c r="D7" s="36"/>
      <c r="E7" s="37" t="s">
        <v>217</v>
      </c>
      <c r="F7" s="38"/>
      <c r="G7" s="39"/>
      <c r="H7" s="40" t="s">
        <v>218</v>
      </c>
      <c r="I7" s="41"/>
      <c r="J7" s="42"/>
      <c r="K7" s="43"/>
      <c r="O7" s="44"/>
      <c r="P7" s="44"/>
      <c r="Q7" s="44"/>
      <c r="R7" s="44"/>
      <c r="S7" s="44"/>
      <c r="T7" s="44"/>
    </row>
    <row r="8" spans="1:20" ht="31.15" customHeight="1" thickBot="1" x14ac:dyDescent="0.3">
      <c r="A8" s="45"/>
      <c r="B8" s="46" t="s">
        <v>111</v>
      </c>
      <c r="C8" s="46" t="s">
        <v>112</v>
      </c>
      <c r="D8" s="46" t="s">
        <v>113</v>
      </c>
      <c r="E8" s="46" t="s">
        <v>111</v>
      </c>
      <c r="F8" s="46" t="s">
        <v>112</v>
      </c>
      <c r="G8" s="46" t="s">
        <v>113</v>
      </c>
      <c r="H8" s="46" t="s">
        <v>111</v>
      </c>
      <c r="I8" s="46" t="s">
        <v>112</v>
      </c>
      <c r="J8" s="46" t="s">
        <v>113</v>
      </c>
      <c r="K8" s="47"/>
      <c r="O8" s="48"/>
      <c r="P8" s="48"/>
      <c r="Q8" s="48"/>
      <c r="R8" s="48"/>
      <c r="S8" s="48"/>
      <c r="T8" s="48"/>
    </row>
    <row r="9" spans="1:20" ht="12" customHeight="1" thickTop="1" x14ac:dyDescent="0.25">
      <c r="A9" s="49"/>
      <c r="B9" s="50"/>
      <c r="C9" s="51"/>
      <c r="D9" s="52"/>
      <c r="E9" s="53"/>
      <c r="F9" s="53"/>
      <c r="G9" s="54"/>
      <c r="H9" s="53"/>
      <c r="I9" s="53"/>
      <c r="J9" s="54"/>
      <c r="L9" s="23" t="s">
        <v>0</v>
      </c>
      <c r="O9" s="55"/>
      <c r="P9" s="55"/>
      <c r="Q9" s="55"/>
      <c r="R9" s="55"/>
      <c r="S9" s="55"/>
      <c r="T9" s="55"/>
    </row>
    <row r="10" spans="1:20" ht="16.149999999999999" customHeight="1" x14ac:dyDescent="0.25">
      <c r="A10" s="56" t="s">
        <v>106</v>
      </c>
      <c r="B10" s="57">
        <v>37748695</v>
      </c>
      <c r="C10" s="58">
        <v>15823195</v>
      </c>
      <c r="D10" s="59">
        <v>21925500</v>
      </c>
      <c r="E10" s="58">
        <v>192131052.28999999</v>
      </c>
      <c r="F10" s="58">
        <v>78900478.790000007</v>
      </c>
      <c r="G10" s="59">
        <v>113230573.5</v>
      </c>
      <c r="H10" s="60">
        <v>105.3</v>
      </c>
      <c r="I10" s="60">
        <v>100.7</v>
      </c>
      <c r="J10" s="61">
        <v>108.8</v>
      </c>
      <c r="K10" s="62" t="s">
        <v>107</v>
      </c>
      <c r="M10" s="63"/>
      <c r="N10" s="63"/>
      <c r="O10" s="64"/>
      <c r="P10" s="64"/>
      <c r="Q10" s="64"/>
      <c r="R10" s="64"/>
      <c r="S10" s="64"/>
      <c r="T10" s="55"/>
    </row>
    <row r="11" spans="1:20" s="26" customFormat="1" ht="16.149999999999999" customHeight="1" x14ac:dyDescent="0.25">
      <c r="A11" s="65" t="s">
        <v>114</v>
      </c>
      <c r="B11" s="57">
        <v>7363873</v>
      </c>
      <c r="C11" s="58">
        <v>2998741</v>
      </c>
      <c r="D11" s="59">
        <v>4365132</v>
      </c>
      <c r="E11" s="58">
        <v>14214268</v>
      </c>
      <c r="F11" s="66">
        <v>3782705</v>
      </c>
      <c r="G11" s="59">
        <v>10431563</v>
      </c>
      <c r="H11" s="60">
        <v>148.6</v>
      </c>
      <c r="I11" s="67">
        <v>87.8</v>
      </c>
      <c r="J11" s="61">
        <v>198.3</v>
      </c>
      <c r="K11" s="62" t="s">
        <v>115</v>
      </c>
      <c r="L11" s="23"/>
      <c r="M11" s="68"/>
      <c r="N11" s="68"/>
      <c r="O11" s="64"/>
      <c r="P11" s="64"/>
      <c r="Q11" s="64"/>
      <c r="R11" s="69"/>
      <c r="S11" s="64"/>
      <c r="T11" s="68"/>
    </row>
    <row r="12" spans="1:20" s="22" customFormat="1" ht="16.149999999999999" customHeight="1" x14ac:dyDescent="0.25">
      <c r="A12" s="63" t="s">
        <v>34</v>
      </c>
      <c r="B12" s="70">
        <v>526033</v>
      </c>
      <c r="C12" s="71">
        <v>521041</v>
      </c>
      <c r="D12" s="72">
        <v>4992</v>
      </c>
      <c r="E12" s="71">
        <v>2440729</v>
      </c>
      <c r="F12" s="73">
        <v>656509</v>
      </c>
      <c r="G12" s="72">
        <v>1784220</v>
      </c>
      <c r="H12" s="74">
        <v>96.6</v>
      </c>
      <c r="I12" s="74">
        <v>70.8</v>
      </c>
      <c r="J12" s="75">
        <v>111.6</v>
      </c>
      <c r="K12" s="76" t="s">
        <v>124</v>
      </c>
      <c r="L12" s="23"/>
      <c r="M12" s="65"/>
      <c r="N12" s="65"/>
      <c r="O12" s="77"/>
      <c r="P12" s="77"/>
      <c r="Q12" s="78" t="s">
        <v>155</v>
      </c>
      <c r="R12" s="78" t="s">
        <v>156</v>
      </c>
      <c r="S12" s="77"/>
      <c r="T12" s="65"/>
    </row>
    <row r="13" spans="1:20" ht="16.149999999999999" customHeight="1" x14ac:dyDescent="0.25">
      <c r="A13" s="63" t="s">
        <v>148</v>
      </c>
      <c r="B13" s="70">
        <v>670513</v>
      </c>
      <c r="C13" s="71">
        <v>534022</v>
      </c>
      <c r="D13" s="72">
        <v>136491</v>
      </c>
      <c r="E13" s="71">
        <v>829220</v>
      </c>
      <c r="F13" s="73">
        <v>592274</v>
      </c>
      <c r="G13" s="72">
        <v>236946</v>
      </c>
      <c r="H13" s="74">
        <v>125</v>
      </c>
      <c r="I13" s="74">
        <v>248</v>
      </c>
      <c r="J13" s="74">
        <v>55.8</v>
      </c>
      <c r="K13" s="79" t="s">
        <v>20</v>
      </c>
      <c r="M13" s="63"/>
      <c r="N13" s="63"/>
      <c r="O13" s="77"/>
      <c r="P13" s="77"/>
      <c r="Q13" s="80">
        <f>F10</f>
        <v>78900478.790000007</v>
      </c>
      <c r="R13" s="80">
        <f>G10</f>
        <v>113230573.5</v>
      </c>
      <c r="S13" s="77"/>
      <c r="T13" s="77"/>
    </row>
    <row r="14" spans="1:20" ht="16.149999999999999" customHeight="1" x14ac:dyDescent="0.25">
      <c r="A14" s="63" t="s">
        <v>149</v>
      </c>
      <c r="B14" s="70" t="s">
        <v>90</v>
      </c>
      <c r="C14" s="71" t="s">
        <v>90</v>
      </c>
      <c r="D14" s="72" t="s">
        <v>90</v>
      </c>
      <c r="E14" s="71">
        <v>45713</v>
      </c>
      <c r="F14" s="73" t="s">
        <v>90</v>
      </c>
      <c r="G14" s="72">
        <v>45713</v>
      </c>
      <c r="H14" s="81">
        <v>83.3</v>
      </c>
      <c r="I14" s="81" t="s">
        <v>90</v>
      </c>
      <c r="J14" s="75">
        <v>136.5</v>
      </c>
      <c r="K14" s="79" t="s">
        <v>21</v>
      </c>
      <c r="M14" s="63"/>
      <c r="N14" s="63"/>
      <c r="O14" s="77"/>
      <c r="P14" s="77"/>
      <c r="Q14" s="80"/>
      <c r="R14" s="80"/>
      <c r="S14" s="77"/>
      <c r="T14" s="77"/>
    </row>
    <row r="15" spans="1:20" s="26" customFormat="1" ht="16.149999999999999" customHeight="1" x14ac:dyDescent="0.25">
      <c r="A15" s="23" t="s">
        <v>125</v>
      </c>
      <c r="B15" s="70">
        <v>85</v>
      </c>
      <c r="C15" s="71">
        <v>85</v>
      </c>
      <c r="D15" s="72" t="s">
        <v>90</v>
      </c>
      <c r="E15" s="71">
        <v>2069</v>
      </c>
      <c r="F15" s="73">
        <v>2069</v>
      </c>
      <c r="G15" s="72" t="s">
        <v>90</v>
      </c>
      <c r="H15" s="74" t="s">
        <v>90</v>
      </c>
      <c r="I15" s="74" t="s">
        <v>90</v>
      </c>
      <c r="J15" s="74" t="s">
        <v>90</v>
      </c>
      <c r="K15" s="79" t="s">
        <v>126</v>
      </c>
      <c r="L15" s="23"/>
      <c r="M15" s="68"/>
      <c r="N15" s="68"/>
      <c r="O15" s="77"/>
      <c r="P15" s="77"/>
      <c r="Q15" s="82"/>
      <c r="R15" s="83"/>
      <c r="S15" s="77"/>
      <c r="T15" s="68"/>
    </row>
    <row r="16" spans="1:20" ht="16.149999999999999" customHeight="1" x14ac:dyDescent="0.25">
      <c r="A16" s="63" t="s">
        <v>150</v>
      </c>
      <c r="B16" s="70">
        <v>19822</v>
      </c>
      <c r="C16" s="71">
        <v>914</v>
      </c>
      <c r="D16" s="72">
        <v>18908</v>
      </c>
      <c r="E16" s="71">
        <v>508240</v>
      </c>
      <c r="F16" s="73">
        <v>144064</v>
      </c>
      <c r="G16" s="72">
        <v>364176</v>
      </c>
      <c r="H16" s="74">
        <v>85.9</v>
      </c>
      <c r="I16" s="74" t="s">
        <v>90</v>
      </c>
      <c r="J16" s="84">
        <v>1</v>
      </c>
      <c r="K16" s="76" t="s">
        <v>22</v>
      </c>
      <c r="M16" s="63"/>
      <c r="N16" s="63"/>
      <c r="P16" s="85"/>
      <c r="Q16" s="78" t="s">
        <v>155</v>
      </c>
      <c r="R16" s="78" t="s">
        <v>156</v>
      </c>
      <c r="S16" s="85"/>
    </row>
    <row r="17" spans="1:20" s="26" customFormat="1" ht="16.149999999999999" customHeight="1" x14ac:dyDescent="0.25">
      <c r="A17" s="63" t="s">
        <v>44</v>
      </c>
      <c r="B17" s="70">
        <v>6147420</v>
      </c>
      <c r="C17" s="71">
        <v>1942679</v>
      </c>
      <c r="D17" s="72">
        <v>4204741</v>
      </c>
      <c r="E17" s="71">
        <v>10388297</v>
      </c>
      <c r="F17" s="73">
        <v>2387789</v>
      </c>
      <c r="G17" s="72">
        <v>8000508</v>
      </c>
      <c r="H17" s="86">
        <v>181.7</v>
      </c>
      <c r="I17" s="81">
        <v>91.9</v>
      </c>
      <c r="J17" s="75">
        <v>256.5</v>
      </c>
      <c r="K17" s="76" t="s">
        <v>23</v>
      </c>
      <c r="L17" s="23"/>
      <c r="M17" s="68"/>
      <c r="N17" s="68"/>
      <c r="P17" s="87"/>
      <c r="Q17" s="80">
        <f>C10</f>
        <v>15823195</v>
      </c>
      <c r="R17" s="80">
        <f>D10</f>
        <v>21925500</v>
      </c>
      <c r="S17" s="87"/>
    </row>
    <row r="18" spans="1:20" s="22" customFormat="1" ht="16.149999999999999" customHeight="1" x14ac:dyDescent="0.25">
      <c r="A18" s="65" t="s">
        <v>116</v>
      </c>
      <c r="B18" s="57">
        <v>283535</v>
      </c>
      <c r="C18" s="58">
        <v>283535</v>
      </c>
      <c r="D18" s="59" t="s">
        <v>90</v>
      </c>
      <c r="E18" s="58">
        <v>5820867</v>
      </c>
      <c r="F18" s="66">
        <v>5820867</v>
      </c>
      <c r="G18" s="59" t="s">
        <v>90</v>
      </c>
      <c r="H18" s="88">
        <v>100.9</v>
      </c>
      <c r="I18" s="67">
        <v>100.9</v>
      </c>
      <c r="J18" s="61" t="s">
        <v>90</v>
      </c>
      <c r="K18" s="62" t="s">
        <v>117</v>
      </c>
      <c r="L18" s="23"/>
      <c r="M18" s="65"/>
      <c r="N18" s="65"/>
      <c r="P18" s="89"/>
      <c r="Q18" s="90"/>
      <c r="R18" s="91"/>
      <c r="S18" s="89"/>
    </row>
    <row r="19" spans="1:20" ht="16.149999999999999" customHeight="1" x14ac:dyDescent="0.25">
      <c r="A19" s="65" t="s">
        <v>118</v>
      </c>
      <c r="B19" s="57">
        <v>4521627</v>
      </c>
      <c r="C19" s="58">
        <v>2265544</v>
      </c>
      <c r="D19" s="59">
        <v>2256083</v>
      </c>
      <c r="E19" s="58">
        <v>30003863</v>
      </c>
      <c r="F19" s="66">
        <v>11120751</v>
      </c>
      <c r="G19" s="59">
        <v>18883112</v>
      </c>
      <c r="H19" s="67">
        <v>137.80000000000001</v>
      </c>
      <c r="I19" s="67">
        <v>120.2</v>
      </c>
      <c r="J19" s="61">
        <v>150.80000000000001</v>
      </c>
      <c r="K19" s="62" t="s">
        <v>119</v>
      </c>
      <c r="M19" s="63"/>
      <c r="N19" s="63"/>
      <c r="P19" s="92"/>
      <c r="Q19" s="92"/>
      <c r="S19" s="92"/>
    </row>
    <row r="20" spans="1:20" s="26" customFormat="1" ht="16.149999999999999" customHeight="1" x14ac:dyDescent="0.25">
      <c r="A20" s="63" t="s">
        <v>151</v>
      </c>
      <c r="B20" s="70">
        <v>3560843</v>
      </c>
      <c r="C20" s="71">
        <v>1304760</v>
      </c>
      <c r="D20" s="72">
        <v>2256083</v>
      </c>
      <c r="E20" s="71">
        <v>22960031</v>
      </c>
      <c r="F20" s="73">
        <v>4078338</v>
      </c>
      <c r="G20" s="72">
        <v>18881693</v>
      </c>
      <c r="H20" s="81">
        <v>161.9</v>
      </c>
      <c r="I20" s="81">
        <v>245</v>
      </c>
      <c r="J20" s="75">
        <v>150.80000000000001</v>
      </c>
      <c r="K20" s="76" t="s">
        <v>24</v>
      </c>
      <c r="L20" s="23"/>
      <c r="M20" s="68"/>
      <c r="N20" s="68"/>
      <c r="P20" s="87"/>
      <c r="Q20" s="87"/>
      <c r="S20" s="87"/>
    </row>
    <row r="21" spans="1:20" s="22" customFormat="1" ht="16.149999999999999" customHeight="1" x14ac:dyDescent="0.25">
      <c r="A21" s="63" t="s">
        <v>152</v>
      </c>
      <c r="B21" s="70">
        <v>960784</v>
      </c>
      <c r="C21" s="71">
        <v>960784</v>
      </c>
      <c r="D21" s="72" t="s">
        <v>90</v>
      </c>
      <c r="E21" s="71">
        <v>7043832</v>
      </c>
      <c r="F21" s="73">
        <v>7042413</v>
      </c>
      <c r="G21" s="72">
        <v>1419</v>
      </c>
      <c r="H21" s="81">
        <v>92.8</v>
      </c>
      <c r="I21" s="81">
        <v>92.8</v>
      </c>
      <c r="J21" s="75" t="s">
        <v>90</v>
      </c>
      <c r="K21" s="76" t="s">
        <v>25</v>
      </c>
      <c r="L21" s="23"/>
      <c r="M21" s="65"/>
      <c r="N21" s="65"/>
      <c r="P21" s="25"/>
      <c r="Q21" s="25"/>
      <c r="S21" s="25"/>
    </row>
    <row r="22" spans="1:20" s="22" customFormat="1" ht="16.149999999999999" customHeight="1" x14ac:dyDescent="0.25">
      <c r="A22" s="65" t="s">
        <v>120</v>
      </c>
      <c r="B22" s="57">
        <v>24776738</v>
      </c>
      <c r="C22" s="58">
        <v>9557048</v>
      </c>
      <c r="D22" s="59">
        <v>15219690</v>
      </c>
      <c r="E22" s="58">
        <v>136401448.28999999</v>
      </c>
      <c r="F22" s="66">
        <v>52658039.789999999</v>
      </c>
      <c r="G22" s="59">
        <v>83743408.5</v>
      </c>
      <c r="H22" s="67">
        <v>97</v>
      </c>
      <c r="I22" s="67">
        <v>96.8</v>
      </c>
      <c r="J22" s="61">
        <v>97.2</v>
      </c>
      <c r="K22" s="62" t="s">
        <v>121</v>
      </c>
      <c r="L22" s="23"/>
      <c r="M22" s="65"/>
      <c r="N22" s="65"/>
      <c r="P22" s="92"/>
      <c r="Q22" s="92"/>
      <c r="S22" s="92"/>
    </row>
    <row r="23" spans="1:20" ht="16.149999999999999" customHeight="1" x14ac:dyDescent="0.25">
      <c r="A23" s="63" t="s">
        <v>153</v>
      </c>
      <c r="B23" s="70">
        <v>10250268</v>
      </c>
      <c r="C23" s="71">
        <v>1755001</v>
      </c>
      <c r="D23" s="72">
        <v>8495267</v>
      </c>
      <c r="E23" s="71">
        <v>25655534</v>
      </c>
      <c r="F23" s="73">
        <v>5613193</v>
      </c>
      <c r="G23" s="72">
        <v>20042341</v>
      </c>
      <c r="H23" s="81">
        <v>98.4</v>
      </c>
      <c r="I23" s="81">
        <v>124.4</v>
      </c>
      <c r="J23" s="75">
        <v>93</v>
      </c>
      <c r="K23" s="76" t="s">
        <v>26</v>
      </c>
      <c r="M23" s="63"/>
      <c r="N23" s="63"/>
      <c r="S23" s="87"/>
    </row>
    <row r="24" spans="1:20" s="26" customFormat="1" ht="16.149999999999999" customHeight="1" x14ac:dyDescent="0.25">
      <c r="A24" s="63" t="s">
        <v>78</v>
      </c>
      <c r="B24" s="70">
        <v>7918196</v>
      </c>
      <c r="C24" s="71">
        <v>6871147</v>
      </c>
      <c r="D24" s="72">
        <v>1047049</v>
      </c>
      <c r="E24" s="71">
        <v>48166136</v>
      </c>
      <c r="F24" s="73">
        <v>40213891</v>
      </c>
      <c r="G24" s="72">
        <v>7952245</v>
      </c>
      <c r="H24" s="81">
        <v>100.5</v>
      </c>
      <c r="I24" s="81">
        <v>93</v>
      </c>
      <c r="J24" s="75">
        <v>170</v>
      </c>
      <c r="K24" s="76" t="s">
        <v>27</v>
      </c>
      <c r="L24" s="23"/>
      <c r="M24" s="68"/>
      <c r="N24" s="68"/>
      <c r="P24" s="25"/>
      <c r="Q24" s="25"/>
      <c r="S24" s="25"/>
    </row>
    <row r="25" spans="1:20" s="22" customFormat="1" ht="16.149999999999999" customHeight="1" x14ac:dyDescent="0.25">
      <c r="A25" s="63" t="s">
        <v>80</v>
      </c>
      <c r="B25" s="70">
        <v>5802940</v>
      </c>
      <c r="C25" s="71">
        <v>930900</v>
      </c>
      <c r="D25" s="72">
        <v>4872040</v>
      </c>
      <c r="E25" s="71">
        <v>54057226.289999999</v>
      </c>
      <c r="F25" s="73">
        <v>6785439.79</v>
      </c>
      <c r="G25" s="72">
        <v>47271786.5</v>
      </c>
      <c r="H25" s="81">
        <v>96.2</v>
      </c>
      <c r="I25" s="81">
        <v>112</v>
      </c>
      <c r="J25" s="75">
        <v>94.3</v>
      </c>
      <c r="K25" s="76" t="s">
        <v>28</v>
      </c>
      <c r="L25" s="23"/>
      <c r="M25" s="65"/>
      <c r="N25" s="65"/>
      <c r="P25" s="25"/>
      <c r="Q25" s="25"/>
      <c r="S25" s="25"/>
    </row>
    <row r="26" spans="1:20" ht="16.149999999999999" customHeight="1" x14ac:dyDescent="0.25">
      <c r="A26" s="63" t="s">
        <v>154</v>
      </c>
      <c r="B26" s="70">
        <v>805334</v>
      </c>
      <c r="C26" s="71" t="s">
        <v>90</v>
      </c>
      <c r="D26" s="72">
        <v>805334</v>
      </c>
      <c r="E26" s="71">
        <v>8522552</v>
      </c>
      <c r="F26" s="73">
        <v>45516</v>
      </c>
      <c r="G26" s="72">
        <v>8477036</v>
      </c>
      <c r="H26" s="81">
        <v>82.1</v>
      </c>
      <c r="I26" s="81" t="s">
        <v>90</v>
      </c>
      <c r="J26" s="75">
        <v>86.2</v>
      </c>
      <c r="K26" s="76" t="s">
        <v>29</v>
      </c>
      <c r="M26" s="63"/>
      <c r="N26" s="63"/>
      <c r="S26" s="93"/>
    </row>
    <row r="27" spans="1:20" s="26" customFormat="1" ht="16.149999999999999" customHeight="1" x14ac:dyDescent="0.25">
      <c r="A27" s="65" t="s">
        <v>122</v>
      </c>
      <c r="B27" s="57">
        <v>802922</v>
      </c>
      <c r="C27" s="58">
        <v>718327</v>
      </c>
      <c r="D27" s="59">
        <v>84595</v>
      </c>
      <c r="E27" s="58">
        <v>5690606</v>
      </c>
      <c r="F27" s="66">
        <v>5518116</v>
      </c>
      <c r="G27" s="59">
        <v>172490</v>
      </c>
      <c r="H27" s="67">
        <v>121</v>
      </c>
      <c r="I27" s="67">
        <v>118.8</v>
      </c>
      <c r="J27" s="61">
        <v>301.60000000000002</v>
      </c>
      <c r="K27" s="76" t="s">
        <v>123</v>
      </c>
      <c r="L27" s="23"/>
      <c r="M27" s="68"/>
      <c r="N27" s="68"/>
      <c r="P27" s="92"/>
      <c r="Q27" s="92"/>
      <c r="S27" s="92"/>
    </row>
    <row r="28" spans="1:20" s="22" customFormat="1" ht="16.149999999999999" customHeight="1" x14ac:dyDescent="0.25">
      <c r="A28" s="63" t="s">
        <v>81</v>
      </c>
      <c r="B28" s="70">
        <v>20398</v>
      </c>
      <c r="C28" s="71">
        <v>1500</v>
      </c>
      <c r="D28" s="72">
        <v>18898</v>
      </c>
      <c r="E28" s="71">
        <v>109331</v>
      </c>
      <c r="F28" s="73">
        <v>12000</v>
      </c>
      <c r="G28" s="72">
        <v>97331</v>
      </c>
      <c r="H28" s="81">
        <v>134.19999999999999</v>
      </c>
      <c r="I28" s="81">
        <v>49.4</v>
      </c>
      <c r="J28" s="75">
        <v>170.2</v>
      </c>
      <c r="K28" s="76" t="s">
        <v>30</v>
      </c>
      <c r="L28" s="23"/>
      <c r="M28" s="65"/>
      <c r="N28" s="65"/>
      <c r="P28" s="87"/>
      <c r="Q28" s="87"/>
      <c r="S28" s="87"/>
    </row>
    <row r="29" spans="1:20" ht="16.149999999999999" customHeight="1" x14ac:dyDescent="0.25">
      <c r="A29" s="63" t="s">
        <v>85</v>
      </c>
      <c r="B29" s="70">
        <v>782524</v>
      </c>
      <c r="C29" s="71">
        <v>716827</v>
      </c>
      <c r="D29" s="72">
        <v>65697</v>
      </c>
      <c r="E29" s="71">
        <v>5581275</v>
      </c>
      <c r="F29" s="73">
        <v>5506116</v>
      </c>
      <c r="G29" s="72">
        <v>75159</v>
      </c>
      <c r="H29" s="81">
        <v>120.7</v>
      </c>
      <c r="I29" s="81">
        <v>119.1</v>
      </c>
      <c r="J29" s="75" t="s">
        <v>90</v>
      </c>
      <c r="K29" s="76" t="s">
        <v>31</v>
      </c>
      <c r="M29" s="63"/>
      <c r="N29" s="63"/>
    </row>
    <row r="30" spans="1:20" s="22" customFormat="1" ht="12" customHeight="1" x14ac:dyDescent="0.25">
      <c r="B30" s="94"/>
      <c r="C30" s="95"/>
      <c r="D30" s="95"/>
      <c r="E30" s="95"/>
      <c r="F30" s="53"/>
      <c r="G30" s="53"/>
      <c r="H30" s="53"/>
      <c r="I30" s="53"/>
      <c r="J30" s="53"/>
      <c r="K30" s="23"/>
      <c r="L30" s="23"/>
      <c r="M30" s="65"/>
      <c r="N30" s="65"/>
      <c r="O30" s="25"/>
      <c r="P30" s="25"/>
      <c r="Q30" s="25"/>
      <c r="R30" s="25"/>
      <c r="S30" s="25"/>
      <c r="T30" s="25"/>
    </row>
    <row r="31" spans="1:20" s="26" customFormat="1" ht="12" customHeight="1" x14ac:dyDescent="0.25">
      <c r="A31" s="68"/>
      <c r="B31" s="96"/>
      <c r="C31" s="96"/>
      <c r="D31" s="96"/>
      <c r="E31" s="96"/>
      <c r="F31" s="24"/>
      <c r="G31" s="24"/>
      <c r="H31" s="24"/>
      <c r="I31" s="24"/>
      <c r="J31" s="24"/>
      <c r="K31" s="23"/>
      <c r="L31" s="23"/>
      <c r="M31" s="68"/>
      <c r="N31" s="68"/>
      <c r="O31" s="25"/>
      <c r="P31" s="25"/>
      <c r="Q31" s="25"/>
      <c r="R31" s="25"/>
      <c r="S31" s="25"/>
      <c r="T31" s="25"/>
    </row>
    <row r="32" spans="1:20" ht="12" customHeight="1" x14ac:dyDescent="0.25">
      <c r="A32" s="97" t="s">
        <v>131</v>
      </c>
      <c r="B32" s="95"/>
      <c r="C32" s="95"/>
      <c r="D32" s="95"/>
      <c r="E32" s="95"/>
      <c r="F32" s="95"/>
      <c r="G32" s="95"/>
      <c r="H32" s="95"/>
      <c r="I32" s="95"/>
      <c r="J32" s="95"/>
      <c r="K32" s="77"/>
      <c r="L32" s="77"/>
      <c r="M32" s="63"/>
      <c r="N32" s="63"/>
      <c r="O32" s="77"/>
      <c r="P32" s="77"/>
      <c r="Q32" s="77"/>
      <c r="R32" s="77"/>
      <c r="S32" s="77"/>
      <c r="T32" s="77"/>
    </row>
    <row r="33" spans="1:20" s="22" customFormat="1" ht="12" customHeight="1" x14ac:dyDescent="0.25">
      <c r="A33" s="98" t="s">
        <v>132</v>
      </c>
      <c r="B33" s="23"/>
      <c r="C33" s="23"/>
      <c r="D33" s="23"/>
      <c r="E33" s="24"/>
      <c r="F33" s="24"/>
      <c r="G33" s="95"/>
      <c r="H33" s="95"/>
      <c r="I33" s="95"/>
      <c r="J33" s="95"/>
      <c r="K33" s="77"/>
      <c r="L33" s="77"/>
      <c r="M33" s="65"/>
      <c r="N33" s="65"/>
      <c r="O33" s="77"/>
      <c r="P33" s="77"/>
      <c r="Q33" s="77"/>
      <c r="R33" s="77"/>
      <c r="S33" s="77"/>
      <c r="T33" s="77"/>
    </row>
    <row r="34" spans="1:20" s="26" customFormat="1" ht="12" customHeight="1" x14ac:dyDescent="0.25">
      <c r="A34" s="63"/>
      <c r="B34" s="63"/>
      <c r="C34" s="63"/>
      <c r="D34" s="63"/>
      <c r="E34" s="53"/>
      <c r="F34" s="53"/>
      <c r="G34" s="96"/>
      <c r="H34" s="96"/>
      <c r="I34" s="96"/>
      <c r="J34" s="96"/>
      <c r="K34" s="99"/>
      <c r="L34" s="99"/>
      <c r="M34" s="68"/>
      <c r="N34" s="68"/>
      <c r="O34" s="99"/>
      <c r="P34" s="99"/>
      <c r="Q34" s="99"/>
      <c r="R34" s="99"/>
      <c r="S34" s="99"/>
      <c r="T34" s="99"/>
    </row>
    <row r="35" spans="1:20" s="22" customFormat="1" ht="12" customHeight="1" x14ac:dyDescent="0.25">
      <c r="A35" s="65"/>
      <c r="B35" s="95"/>
      <c r="C35" s="95"/>
      <c r="D35" s="95"/>
      <c r="E35" s="95"/>
      <c r="F35" s="95"/>
      <c r="G35" s="95"/>
      <c r="H35" s="95"/>
      <c r="I35" s="95"/>
      <c r="J35" s="95"/>
      <c r="K35" s="77"/>
      <c r="L35" s="77"/>
      <c r="M35" s="65"/>
      <c r="N35" s="65"/>
      <c r="O35" s="77"/>
      <c r="P35" s="77"/>
      <c r="Q35" s="77"/>
      <c r="R35" s="77"/>
      <c r="S35" s="77"/>
      <c r="T35" s="77"/>
    </row>
    <row r="36" spans="1:20" s="22" customFormat="1" ht="12" customHeight="1" x14ac:dyDescent="0.25">
      <c r="A36" s="65"/>
      <c r="B36" s="95"/>
      <c r="C36" s="95"/>
      <c r="D36" s="95"/>
      <c r="E36" s="95"/>
      <c r="F36" s="95"/>
      <c r="G36" s="95"/>
      <c r="H36" s="95"/>
      <c r="I36" s="95"/>
      <c r="J36" s="95"/>
      <c r="K36" s="77"/>
      <c r="L36" s="77"/>
      <c r="M36" s="65"/>
      <c r="N36" s="65"/>
      <c r="O36" s="77"/>
      <c r="P36" s="77"/>
      <c r="Q36" s="77"/>
      <c r="R36" s="77"/>
      <c r="S36" s="77"/>
      <c r="T36" s="77"/>
    </row>
    <row r="37" spans="1:20" s="22" customFormat="1" ht="12" customHeight="1" x14ac:dyDescent="0.25">
      <c r="A37" s="65"/>
      <c r="B37" s="95"/>
      <c r="C37" s="95"/>
      <c r="D37" s="95"/>
      <c r="E37" s="95"/>
      <c r="F37" s="95"/>
      <c r="G37" s="95"/>
      <c r="H37" s="95"/>
      <c r="I37" s="95"/>
      <c r="J37" s="95"/>
      <c r="K37" s="77"/>
      <c r="L37" s="77"/>
      <c r="M37" s="65"/>
      <c r="N37" s="65"/>
      <c r="O37" s="77"/>
      <c r="P37" s="77"/>
      <c r="Q37" s="77"/>
      <c r="R37" s="77"/>
      <c r="S37" s="77"/>
      <c r="T37" s="77"/>
    </row>
    <row r="38" spans="1:20" s="22" customFormat="1" ht="12" customHeight="1" x14ac:dyDescent="0.25">
      <c r="A38" s="65"/>
      <c r="B38" s="95"/>
      <c r="C38" s="95"/>
      <c r="D38" s="95"/>
      <c r="E38" s="95"/>
      <c r="F38" s="95"/>
      <c r="G38" s="95"/>
      <c r="H38" s="95"/>
      <c r="I38" s="95"/>
      <c r="J38" s="95"/>
      <c r="K38" s="77"/>
      <c r="L38" s="77"/>
      <c r="M38" s="65"/>
      <c r="N38" s="65"/>
      <c r="O38" s="77"/>
      <c r="P38" s="77"/>
      <c r="Q38" s="77"/>
      <c r="R38" s="77"/>
      <c r="S38" s="77"/>
      <c r="T38" s="77"/>
    </row>
    <row r="39" spans="1:20" s="22" customFormat="1" ht="12" customHeight="1" x14ac:dyDescent="0.25">
      <c r="A39" s="22" t="s">
        <v>236</v>
      </c>
      <c r="B39" s="95"/>
      <c r="C39" s="95"/>
      <c r="D39" s="95"/>
      <c r="E39" s="95"/>
      <c r="F39" s="22" t="s">
        <v>238</v>
      </c>
      <c r="G39" s="95"/>
      <c r="H39" s="95"/>
      <c r="I39" s="95"/>
      <c r="J39" s="95"/>
      <c r="K39" s="77"/>
      <c r="L39" s="77"/>
      <c r="M39" s="65"/>
      <c r="N39" s="65"/>
      <c r="O39" s="77"/>
      <c r="P39" s="77"/>
      <c r="Q39" s="77"/>
      <c r="R39" s="77"/>
      <c r="S39" s="77"/>
      <c r="T39" s="77"/>
    </row>
    <row r="40" spans="1:20" ht="13.15" customHeight="1" x14ac:dyDescent="0.25">
      <c r="A40" s="23" t="s">
        <v>237</v>
      </c>
      <c r="E40" s="23"/>
      <c r="F40" s="23" t="s">
        <v>239</v>
      </c>
      <c r="G40" s="23"/>
      <c r="H40" s="23"/>
      <c r="I40" s="23"/>
      <c r="J40" s="23"/>
      <c r="O40" s="23"/>
      <c r="P40" s="23"/>
      <c r="Q40" s="23"/>
      <c r="R40" s="23"/>
      <c r="S40" s="23"/>
      <c r="T40" s="23"/>
    </row>
    <row r="41" spans="1:20" ht="13.15" customHeight="1" x14ac:dyDescent="0.25">
      <c r="E41" s="23"/>
      <c r="F41" s="23"/>
      <c r="G41" s="23"/>
      <c r="H41" s="23"/>
      <c r="I41" s="23"/>
      <c r="J41" s="23"/>
      <c r="O41" s="23"/>
      <c r="P41" s="23"/>
      <c r="Q41" s="23"/>
      <c r="R41" s="23"/>
      <c r="S41" s="23"/>
      <c r="T41" s="23"/>
    </row>
    <row r="42" spans="1:20" ht="13.15" customHeight="1" x14ac:dyDescent="0.25">
      <c r="E42" s="23"/>
      <c r="F42" s="23"/>
      <c r="G42" s="23"/>
      <c r="H42" s="23"/>
      <c r="I42" s="23"/>
      <c r="J42" s="23"/>
      <c r="O42" s="23"/>
      <c r="P42" s="23"/>
      <c r="Q42" s="23"/>
      <c r="R42" s="23"/>
      <c r="S42" s="23"/>
      <c r="T42" s="23"/>
    </row>
    <row r="43" spans="1:20" ht="13.15" customHeight="1" x14ac:dyDescent="0.25">
      <c r="E43" s="23"/>
      <c r="F43" s="23"/>
      <c r="G43" s="23"/>
      <c r="H43" s="23"/>
      <c r="I43" s="23"/>
      <c r="J43" s="23"/>
      <c r="O43" s="23"/>
      <c r="P43" s="23"/>
      <c r="Q43" s="23"/>
      <c r="R43" s="23"/>
      <c r="S43" s="23"/>
      <c r="T43" s="23"/>
    </row>
    <row r="44" spans="1:20" ht="13.15" customHeight="1" x14ac:dyDescent="0.25">
      <c r="E44" s="23"/>
      <c r="F44" s="23"/>
      <c r="G44" s="23"/>
      <c r="H44" s="23"/>
      <c r="I44" s="23"/>
      <c r="J44" s="23"/>
      <c r="O44" s="23"/>
      <c r="P44" s="23"/>
      <c r="Q44" s="23"/>
      <c r="R44" s="23"/>
      <c r="S44" s="23"/>
      <c r="T44" s="23"/>
    </row>
    <row r="45" spans="1:20" ht="13.15" customHeight="1" x14ac:dyDescent="0.25">
      <c r="E45" s="23"/>
      <c r="F45" s="23"/>
      <c r="G45" s="23"/>
      <c r="H45" s="23"/>
      <c r="I45" s="23"/>
      <c r="J45" s="23"/>
      <c r="O45" s="23"/>
      <c r="P45" s="23"/>
      <c r="Q45" s="23"/>
      <c r="R45" s="23"/>
      <c r="S45" s="23"/>
      <c r="T45" s="23"/>
    </row>
    <row r="46" spans="1:20" ht="13.15" customHeight="1" x14ac:dyDescent="0.25">
      <c r="E46" s="23"/>
      <c r="F46" s="23"/>
      <c r="G46" s="23"/>
      <c r="H46" s="23"/>
      <c r="I46" s="23"/>
      <c r="J46" s="23"/>
      <c r="O46" s="23"/>
      <c r="P46" s="23"/>
      <c r="Q46" s="23"/>
      <c r="R46" s="23"/>
      <c r="S46" s="23"/>
      <c r="T46" s="23"/>
    </row>
    <row r="47" spans="1:20" ht="13.15" customHeight="1" x14ac:dyDescent="0.25">
      <c r="E47" s="23"/>
      <c r="F47" s="23"/>
      <c r="G47" s="23"/>
      <c r="H47" s="23"/>
      <c r="I47" s="23"/>
      <c r="J47" s="23"/>
      <c r="O47" s="23"/>
      <c r="P47" s="23"/>
      <c r="Q47" s="23"/>
      <c r="R47" s="23"/>
      <c r="S47" s="23"/>
      <c r="T47" s="23"/>
    </row>
    <row r="48" spans="1:20" ht="13.15" customHeight="1" x14ac:dyDescent="0.25">
      <c r="E48" s="23"/>
      <c r="F48" s="23"/>
      <c r="G48" s="23"/>
      <c r="H48" s="23"/>
      <c r="I48" s="23"/>
      <c r="J48" s="23"/>
      <c r="O48" s="23"/>
      <c r="P48" s="23"/>
      <c r="Q48" s="23"/>
      <c r="R48" s="23"/>
      <c r="S48" s="23"/>
      <c r="T48" s="23"/>
    </row>
    <row r="49" spans="1:20" ht="13.15" customHeight="1" x14ac:dyDescent="0.25">
      <c r="E49" s="23"/>
      <c r="F49" s="23"/>
      <c r="G49" s="23"/>
      <c r="H49" s="23"/>
      <c r="I49" s="23"/>
      <c r="J49" s="23"/>
      <c r="O49" s="23"/>
      <c r="P49" s="23"/>
      <c r="Q49" s="23"/>
      <c r="R49" s="23"/>
      <c r="S49" s="23"/>
      <c r="T49" s="23"/>
    </row>
    <row r="50" spans="1:20" ht="13.15" customHeight="1" x14ac:dyDescent="0.25">
      <c r="E50" s="23"/>
      <c r="F50" s="23"/>
      <c r="G50" s="23"/>
      <c r="H50" s="23"/>
      <c r="I50" s="23"/>
      <c r="J50" s="23"/>
      <c r="O50" s="23"/>
      <c r="P50" s="23"/>
      <c r="Q50" s="23"/>
      <c r="R50" s="23"/>
      <c r="S50" s="23"/>
      <c r="T50" s="23"/>
    </row>
    <row r="51" spans="1:20" ht="13.15" customHeight="1" x14ac:dyDescent="0.25">
      <c r="E51" s="23"/>
      <c r="F51" s="23"/>
      <c r="G51" s="23"/>
      <c r="H51" s="23"/>
      <c r="I51" s="23"/>
      <c r="J51" s="23"/>
      <c r="O51" s="23"/>
      <c r="P51" s="23"/>
      <c r="Q51" s="23"/>
      <c r="R51" s="23"/>
      <c r="S51" s="23"/>
      <c r="T51" s="23"/>
    </row>
    <row r="52" spans="1:20" ht="13.15" customHeight="1" x14ac:dyDescent="0.25">
      <c r="E52" s="23"/>
      <c r="F52" s="23"/>
      <c r="G52" s="23"/>
      <c r="H52" s="23"/>
      <c r="I52" s="23"/>
      <c r="J52" s="23"/>
      <c r="O52" s="23"/>
      <c r="P52" s="23"/>
      <c r="Q52" s="23"/>
      <c r="R52" s="23"/>
      <c r="S52" s="23"/>
      <c r="T52" s="23"/>
    </row>
    <row r="53" spans="1:20" ht="13.15" customHeight="1" x14ac:dyDescent="0.25">
      <c r="E53" s="23"/>
      <c r="F53" s="23"/>
      <c r="G53" s="23"/>
      <c r="H53" s="23"/>
      <c r="I53" s="23"/>
      <c r="J53" s="23"/>
      <c r="O53" s="23"/>
      <c r="P53" s="23"/>
      <c r="Q53" s="23"/>
      <c r="R53" s="23"/>
      <c r="S53" s="23"/>
      <c r="T53" s="23"/>
    </row>
    <row r="54" spans="1:20" ht="13.15" customHeight="1" x14ac:dyDescent="0.25">
      <c r="E54" s="23"/>
      <c r="F54" s="23"/>
      <c r="G54" s="23"/>
      <c r="H54" s="23"/>
      <c r="I54" s="23"/>
      <c r="J54" s="23"/>
      <c r="O54" s="23"/>
      <c r="P54" s="23"/>
      <c r="Q54" s="23"/>
      <c r="R54" s="23"/>
      <c r="S54" s="23"/>
      <c r="T54" s="23"/>
    </row>
    <row r="55" spans="1:20" ht="13.15" customHeight="1" x14ac:dyDescent="0.25">
      <c r="E55" s="23"/>
      <c r="F55" s="23"/>
      <c r="G55" s="23"/>
      <c r="H55" s="23"/>
      <c r="I55" s="23"/>
      <c r="J55" s="23"/>
      <c r="O55" s="23"/>
      <c r="P55" s="23"/>
      <c r="Q55" s="23"/>
      <c r="R55" s="23"/>
      <c r="S55" s="23"/>
      <c r="T55" s="23"/>
    </row>
    <row r="56" spans="1:20" ht="13.15" customHeight="1" x14ac:dyDescent="0.25">
      <c r="E56" s="23"/>
      <c r="F56" s="23"/>
      <c r="G56" s="23"/>
      <c r="H56" s="23"/>
      <c r="I56" s="23"/>
      <c r="J56" s="23"/>
      <c r="O56" s="23"/>
      <c r="P56" s="23"/>
      <c r="Q56" s="23"/>
      <c r="R56" s="23"/>
      <c r="S56" s="23"/>
      <c r="T56" s="23"/>
    </row>
    <row r="57" spans="1:20" ht="13.15" customHeight="1" x14ac:dyDescent="0.25">
      <c r="E57" s="23"/>
      <c r="F57" s="23"/>
      <c r="G57" s="23"/>
      <c r="H57" s="23"/>
      <c r="I57" s="23"/>
      <c r="J57" s="23"/>
      <c r="O57" s="23"/>
      <c r="P57" s="23"/>
      <c r="Q57" s="23"/>
      <c r="R57" s="23"/>
      <c r="S57" s="23"/>
      <c r="T57" s="23"/>
    </row>
    <row r="59" spans="1:20" x14ac:dyDescent="0.25">
      <c r="A59" s="100"/>
    </row>
    <row r="60" spans="1:20" x14ac:dyDescent="0.25">
      <c r="A60" s="100"/>
    </row>
    <row r="63" spans="1:20" x14ac:dyDescent="0.25">
      <c r="A63" s="101"/>
      <c r="B63" s="101"/>
      <c r="C63" s="101"/>
      <c r="D63" s="101"/>
      <c r="E63" s="102"/>
      <c r="F63" s="102"/>
      <c r="G63" s="102"/>
      <c r="H63" s="102"/>
      <c r="I63" s="102"/>
      <c r="J63" s="102"/>
      <c r="K63" s="101"/>
    </row>
    <row r="64" spans="1:20" x14ac:dyDescent="0.25">
      <c r="N64" s="23" t="s">
        <v>157</v>
      </c>
    </row>
  </sheetData>
  <mergeCells count="7">
    <mergeCell ref="B7:D7"/>
    <mergeCell ref="E7:G7"/>
    <mergeCell ref="H7:J7"/>
    <mergeCell ref="O7:T7"/>
    <mergeCell ref="O8:P8"/>
    <mergeCell ref="Q8:R8"/>
    <mergeCell ref="S8:T8"/>
  </mergeCells>
  <phoneticPr fontId="0" type="noConversion"/>
  <printOptions horizontalCentered="1"/>
  <pageMargins left="0.78740157480314965" right="0.78740157480314965" top="0.98425196850393704" bottom="0.98425196850393704" header="0" footer="0.78740157480314965"/>
  <pageSetup paperSize="9" scale="80" orientation="portrait" r:id="rId1"/>
  <headerFooter alignWithMargins="0">
    <oddFooter xml:space="preserve">&amp;C&amp;"Arial CE,Bold"&amp;10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tabSelected="1" workbookViewId="0">
      <selection activeCell="K17" sqref="K17"/>
    </sheetView>
  </sheetViews>
  <sheetFormatPr defaultColWidth="9.140625" defaultRowHeight="13.5" x14ac:dyDescent="0.25"/>
  <cols>
    <col min="1" max="1" width="31.28515625" style="23" customWidth="1"/>
    <col min="2" max="4" width="8.85546875" style="23" customWidth="1"/>
    <col min="5" max="7" width="8.85546875" style="103" customWidth="1"/>
    <col min="8" max="8" width="26.42578125" style="23" customWidth="1"/>
    <col min="9" max="9" width="8" style="23" customWidth="1"/>
    <col min="10" max="10" width="6" style="23" customWidth="1"/>
    <col min="11" max="11" width="9.140625" style="23"/>
    <col min="12" max="12" width="9.5703125" style="23" customWidth="1"/>
    <col min="13" max="13" width="10.28515625" style="23" customWidth="1"/>
    <col min="14" max="16384" width="9.140625" style="23"/>
  </cols>
  <sheetData>
    <row r="1" spans="1:22" ht="12" customHeight="1" x14ac:dyDescent="0.25">
      <c r="A1" s="22" t="s">
        <v>99</v>
      </c>
    </row>
    <row r="2" spans="1:22" ht="12" customHeight="1" x14ac:dyDescent="0.25">
      <c r="A2" s="26" t="s">
        <v>100</v>
      </c>
    </row>
    <row r="3" spans="1:22" ht="12" customHeight="1" x14ac:dyDescent="0.25"/>
    <row r="4" spans="1:22" x14ac:dyDescent="0.25">
      <c r="A4" s="22" t="s">
        <v>220</v>
      </c>
      <c r="H4" s="23" t="s">
        <v>0</v>
      </c>
    </row>
    <row r="5" spans="1:22" x14ac:dyDescent="0.25">
      <c r="A5" s="26" t="s">
        <v>222</v>
      </c>
    </row>
    <row r="6" spans="1:22" ht="21" customHeight="1" x14ac:dyDescent="0.25">
      <c r="A6" s="32"/>
      <c r="B6" s="34" t="s">
        <v>216</v>
      </c>
      <c r="C6" s="35"/>
      <c r="D6" s="36"/>
      <c r="E6" s="37" t="s">
        <v>217</v>
      </c>
      <c r="F6" s="38"/>
      <c r="G6" s="39"/>
      <c r="H6" s="43"/>
      <c r="L6" s="48"/>
      <c r="M6" s="104"/>
    </row>
    <row r="7" spans="1:22" ht="33.6" customHeight="1" thickBot="1" x14ac:dyDescent="0.3">
      <c r="A7" s="105"/>
      <c r="B7" s="46" t="s">
        <v>111</v>
      </c>
      <c r="C7" s="46" t="s">
        <v>242</v>
      </c>
      <c r="D7" s="46" t="s">
        <v>113</v>
      </c>
      <c r="E7" s="46" t="s">
        <v>111</v>
      </c>
      <c r="F7" s="46" t="s">
        <v>242</v>
      </c>
      <c r="G7" s="46" t="s">
        <v>113</v>
      </c>
      <c r="H7" s="106"/>
      <c r="L7" s="107"/>
      <c r="M7" s="107"/>
    </row>
    <row r="8" spans="1:22" ht="12" customHeight="1" thickTop="1" x14ac:dyDescent="0.25">
      <c r="B8" s="50"/>
      <c r="C8" s="51"/>
      <c r="D8" s="51"/>
      <c r="E8" s="108"/>
      <c r="F8" s="109"/>
      <c r="G8" s="110"/>
      <c r="L8" s="63"/>
      <c r="M8" s="63"/>
    </row>
    <row r="9" spans="1:22" ht="12" customHeight="1" x14ac:dyDescent="0.25">
      <c r="A9" s="23" t="s">
        <v>243</v>
      </c>
      <c r="B9" s="70">
        <v>1487</v>
      </c>
      <c r="C9" s="71">
        <v>1487</v>
      </c>
      <c r="D9" s="71" t="s">
        <v>90</v>
      </c>
      <c r="E9" s="70">
        <v>7434</v>
      </c>
      <c r="F9" s="71">
        <v>1708</v>
      </c>
      <c r="G9" s="72">
        <v>5726</v>
      </c>
      <c r="H9" s="111" t="s">
        <v>244</v>
      </c>
      <c r="L9" s="63"/>
      <c r="M9" s="63"/>
    </row>
    <row r="10" spans="1:22" s="22" customFormat="1" ht="15" customHeight="1" x14ac:dyDescent="0.25">
      <c r="A10" s="63" t="s">
        <v>128</v>
      </c>
      <c r="B10" s="70" t="s">
        <v>90</v>
      </c>
      <c r="C10" s="71" t="s">
        <v>90</v>
      </c>
      <c r="D10" s="71" t="s">
        <v>90</v>
      </c>
      <c r="E10" s="70">
        <v>14</v>
      </c>
      <c r="F10" s="71" t="s">
        <v>90</v>
      </c>
      <c r="G10" s="72">
        <v>14</v>
      </c>
      <c r="H10" s="76" t="s">
        <v>129</v>
      </c>
      <c r="I10" s="65"/>
      <c r="J10" s="65"/>
      <c r="K10" s="23"/>
      <c r="L10" s="112"/>
      <c r="M10" s="113"/>
      <c r="N10" s="23"/>
      <c r="O10" s="23"/>
      <c r="P10" s="23"/>
      <c r="Q10" s="23"/>
      <c r="R10" s="23"/>
      <c r="S10" s="23"/>
      <c r="T10" s="23"/>
      <c r="U10" s="23"/>
      <c r="V10" s="23"/>
    </row>
    <row r="11" spans="1:22" s="22" customFormat="1" ht="15" customHeight="1" x14ac:dyDescent="0.25">
      <c r="A11" s="63" t="s">
        <v>147</v>
      </c>
      <c r="B11" s="70">
        <v>53</v>
      </c>
      <c r="C11" s="71" t="s">
        <v>90</v>
      </c>
      <c r="D11" s="71">
        <v>53</v>
      </c>
      <c r="E11" s="70">
        <v>54</v>
      </c>
      <c r="F11" s="71" t="s">
        <v>33</v>
      </c>
      <c r="G11" s="72">
        <v>54</v>
      </c>
      <c r="H11" s="76" t="s">
        <v>9</v>
      </c>
      <c r="I11" s="65"/>
      <c r="J11" s="65"/>
      <c r="K11" s="23"/>
      <c r="L11" s="112"/>
      <c r="M11" s="113"/>
      <c r="N11" s="23"/>
      <c r="O11" s="23"/>
      <c r="P11" s="23"/>
      <c r="Q11" s="23"/>
      <c r="R11" s="23"/>
      <c r="S11" s="23"/>
      <c r="T11" s="23"/>
      <c r="U11" s="23"/>
      <c r="V11" s="23"/>
    </row>
    <row r="12" spans="1:22" ht="15" customHeight="1" x14ac:dyDescent="0.25">
      <c r="A12" s="63" t="s">
        <v>97</v>
      </c>
      <c r="B12" s="70">
        <v>50</v>
      </c>
      <c r="C12" s="71">
        <v>2</v>
      </c>
      <c r="D12" s="71">
        <v>48</v>
      </c>
      <c r="E12" s="70">
        <v>828</v>
      </c>
      <c r="F12" s="71">
        <v>132</v>
      </c>
      <c r="G12" s="72">
        <v>696</v>
      </c>
      <c r="H12" s="76" t="s">
        <v>32</v>
      </c>
      <c r="I12" s="63"/>
      <c r="J12" s="63"/>
      <c r="L12" s="112"/>
      <c r="M12" s="113"/>
    </row>
    <row r="13" spans="1:22" s="26" customFormat="1" ht="15" customHeight="1" x14ac:dyDescent="0.25">
      <c r="A13" s="63" t="s">
        <v>96</v>
      </c>
      <c r="B13" s="70" t="s">
        <v>90</v>
      </c>
      <c r="C13" s="71" t="s">
        <v>90</v>
      </c>
      <c r="D13" s="71" t="s">
        <v>90</v>
      </c>
      <c r="E13" s="70">
        <v>193</v>
      </c>
      <c r="F13" s="71">
        <v>193</v>
      </c>
      <c r="G13" s="72" t="s">
        <v>33</v>
      </c>
      <c r="H13" s="114" t="s">
        <v>10</v>
      </c>
      <c r="I13" s="68"/>
      <c r="J13" s="68"/>
      <c r="K13" s="23"/>
      <c r="L13" s="112"/>
      <c r="M13" s="113"/>
      <c r="N13" s="23"/>
      <c r="O13" s="23"/>
      <c r="P13" s="23"/>
      <c r="Q13" s="23"/>
      <c r="R13" s="23"/>
      <c r="S13" s="23"/>
      <c r="T13" s="23"/>
      <c r="U13" s="23"/>
      <c r="V13" s="23"/>
    </row>
    <row r="14" spans="1:22" s="22" customFormat="1" ht="15" customHeight="1" x14ac:dyDescent="0.25">
      <c r="A14" s="63" t="s">
        <v>1</v>
      </c>
      <c r="B14" s="70">
        <v>10</v>
      </c>
      <c r="C14" s="71">
        <v>1</v>
      </c>
      <c r="D14" s="71">
        <v>9</v>
      </c>
      <c r="E14" s="70">
        <v>81</v>
      </c>
      <c r="F14" s="71">
        <v>5</v>
      </c>
      <c r="G14" s="72">
        <v>76</v>
      </c>
      <c r="H14" s="76" t="s">
        <v>11</v>
      </c>
      <c r="I14" s="65"/>
      <c r="J14" s="65"/>
      <c r="K14" s="23"/>
      <c r="L14" s="112"/>
      <c r="M14" s="113"/>
      <c r="N14" s="23"/>
      <c r="O14" s="23"/>
      <c r="P14" s="23"/>
      <c r="Q14" s="23"/>
      <c r="R14" s="23"/>
      <c r="S14" s="23"/>
      <c r="T14" s="23"/>
      <c r="U14" s="23"/>
      <c r="V14" s="23"/>
    </row>
    <row r="15" spans="1:22" ht="15" customHeight="1" x14ac:dyDescent="0.25">
      <c r="A15" s="23" t="s">
        <v>2</v>
      </c>
      <c r="B15" s="70">
        <v>56</v>
      </c>
      <c r="C15" s="71">
        <v>34</v>
      </c>
      <c r="D15" s="71">
        <v>22</v>
      </c>
      <c r="E15" s="70">
        <v>2865</v>
      </c>
      <c r="F15" s="71">
        <v>749</v>
      </c>
      <c r="G15" s="72">
        <v>2116</v>
      </c>
      <c r="H15" s="76" t="s">
        <v>12</v>
      </c>
      <c r="I15" s="63"/>
      <c r="J15" s="63"/>
      <c r="L15" s="112"/>
      <c r="M15" s="113"/>
    </row>
    <row r="16" spans="1:22" s="26" customFormat="1" ht="15" customHeight="1" x14ac:dyDescent="0.25">
      <c r="A16" s="63" t="s">
        <v>140</v>
      </c>
      <c r="B16" s="70">
        <v>354</v>
      </c>
      <c r="C16" s="71">
        <v>354</v>
      </c>
      <c r="D16" s="71" t="s">
        <v>90</v>
      </c>
      <c r="E16" s="70">
        <v>2399</v>
      </c>
      <c r="F16" s="71">
        <v>2399</v>
      </c>
      <c r="G16" s="72" t="s">
        <v>90</v>
      </c>
      <c r="H16" s="76" t="s">
        <v>13</v>
      </c>
      <c r="I16" s="68"/>
      <c r="J16" s="68"/>
      <c r="K16" s="23"/>
      <c r="L16" s="112"/>
      <c r="M16" s="113"/>
      <c r="N16" s="23"/>
      <c r="O16" s="23"/>
      <c r="P16" s="23"/>
      <c r="Q16" s="23"/>
      <c r="R16" s="23"/>
      <c r="S16" s="23"/>
      <c r="T16" s="23"/>
      <c r="U16" s="23"/>
      <c r="V16" s="23"/>
    </row>
    <row r="17" spans="1:22" s="22" customFormat="1" ht="15" customHeight="1" x14ac:dyDescent="0.25">
      <c r="A17" s="63" t="s">
        <v>3</v>
      </c>
      <c r="B17" s="70">
        <v>215</v>
      </c>
      <c r="C17" s="71">
        <v>193</v>
      </c>
      <c r="D17" s="71">
        <v>22</v>
      </c>
      <c r="E17" s="70">
        <v>805</v>
      </c>
      <c r="F17" s="71">
        <v>599</v>
      </c>
      <c r="G17" s="72">
        <v>206</v>
      </c>
      <c r="H17" s="76" t="s">
        <v>14</v>
      </c>
      <c r="I17" s="65"/>
      <c r="J17" s="65"/>
      <c r="K17" s="23"/>
      <c r="L17" s="112"/>
      <c r="M17" s="113"/>
      <c r="N17" s="23"/>
      <c r="O17" s="23"/>
      <c r="P17" s="23"/>
      <c r="Q17" s="23"/>
      <c r="R17" s="23"/>
      <c r="S17" s="23"/>
      <c r="T17" s="23"/>
      <c r="U17" s="23"/>
      <c r="V17" s="23"/>
    </row>
    <row r="18" spans="1:22" ht="15" customHeight="1" x14ac:dyDescent="0.25">
      <c r="A18" s="63" t="s">
        <v>4</v>
      </c>
      <c r="B18" s="70">
        <v>2314</v>
      </c>
      <c r="C18" s="71">
        <v>173</v>
      </c>
      <c r="D18" s="71">
        <v>2141</v>
      </c>
      <c r="E18" s="70">
        <v>4636</v>
      </c>
      <c r="F18" s="71">
        <v>444</v>
      </c>
      <c r="G18" s="72">
        <v>4192</v>
      </c>
      <c r="H18" s="76" t="s">
        <v>15</v>
      </c>
      <c r="I18" s="63"/>
      <c r="J18" s="63"/>
      <c r="L18" s="112"/>
      <c r="M18" s="113"/>
    </row>
    <row r="19" spans="1:22" s="26" customFormat="1" ht="15" customHeight="1" x14ac:dyDescent="0.25">
      <c r="A19" s="63" t="s">
        <v>98</v>
      </c>
      <c r="B19" s="70">
        <v>76</v>
      </c>
      <c r="C19" s="71">
        <v>25</v>
      </c>
      <c r="D19" s="71">
        <v>51</v>
      </c>
      <c r="E19" s="70">
        <v>837</v>
      </c>
      <c r="F19" s="71">
        <v>143</v>
      </c>
      <c r="G19" s="72">
        <v>694</v>
      </c>
      <c r="H19" s="112" t="s">
        <v>127</v>
      </c>
      <c r="I19" s="68"/>
      <c r="J19" s="68"/>
      <c r="K19" s="23"/>
      <c r="L19" s="112"/>
      <c r="M19" s="113"/>
      <c r="N19" s="23"/>
      <c r="O19" s="23"/>
      <c r="P19" s="23"/>
      <c r="Q19" s="23"/>
      <c r="R19" s="23"/>
      <c r="S19" s="23"/>
      <c r="T19" s="23"/>
      <c r="U19" s="23"/>
      <c r="V19" s="23"/>
    </row>
    <row r="20" spans="1:22" ht="15" customHeight="1" x14ac:dyDescent="0.25">
      <c r="A20" s="63" t="s">
        <v>5</v>
      </c>
      <c r="B20" s="70">
        <v>195</v>
      </c>
      <c r="C20" s="71">
        <v>160</v>
      </c>
      <c r="D20" s="71">
        <v>35</v>
      </c>
      <c r="E20" s="70">
        <v>1060</v>
      </c>
      <c r="F20" s="71">
        <v>647</v>
      </c>
      <c r="G20" s="72">
        <v>413</v>
      </c>
      <c r="H20" s="76" t="s">
        <v>16</v>
      </c>
      <c r="I20" s="63"/>
      <c r="J20" s="63"/>
      <c r="L20" s="112"/>
      <c r="M20" s="113"/>
    </row>
    <row r="21" spans="1:22" s="26" customFormat="1" ht="15" customHeight="1" x14ac:dyDescent="0.25">
      <c r="A21" s="63" t="s">
        <v>6</v>
      </c>
      <c r="B21" s="70">
        <v>26</v>
      </c>
      <c r="C21" s="71">
        <v>1</v>
      </c>
      <c r="D21" s="71">
        <v>25</v>
      </c>
      <c r="E21" s="70">
        <v>56</v>
      </c>
      <c r="F21" s="71">
        <v>5</v>
      </c>
      <c r="G21" s="72">
        <v>51</v>
      </c>
      <c r="H21" s="76" t="s">
        <v>17</v>
      </c>
      <c r="I21" s="68"/>
      <c r="J21" s="68"/>
      <c r="K21" s="23"/>
      <c r="L21" s="112"/>
      <c r="M21" s="113"/>
      <c r="N21" s="23"/>
      <c r="O21" s="23"/>
      <c r="P21" s="23"/>
      <c r="Q21" s="23"/>
      <c r="R21" s="23"/>
      <c r="S21" s="23"/>
      <c r="T21" s="23"/>
      <c r="U21" s="23"/>
      <c r="V21" s="23"/>
    </row>
    <row r="22" spans="1:22" ht="15" customHeight="1" x14ac:dyDescent="0.25">
      <c r="A22" s="63" t="s">
        <v>7</v>
      </c>
      <c r="B22" s="70">
        <v>2972</v>
      </c>
      <c r="C22" s="71">
        <v>2429</v>
      </c>
      <c r="D22" s="71">
        <v>543</v>
      </c>
      <c r="E22" s="70">
        <v>19555</v>
      </c>
      <c r="F22" s="71">
        <v>15397</v>
      </c>
      <c r="G22" s="72">
        <v>4158</v>
      </c>
      <c r="H22" s="76" t="s">
        <v>18</v>
      </c>
      <c r="I22" s="63"/>
      <c r="J22" s="63"/>
      <c r="L22" s="112"/>
      <c r="M22" s="113"/>
    </row>
    <row r="23" spans="1:22" s="26" customFormat="1" ht="15" customHeight="1" x14ac:dyDescent="0.25">
      <c r="A23" s="63" t="s">
        <v>141</v>
      </c>
      <c r="B23" s="115">
        <v>1739</v>
      </c>
      <c r="C23" s="71">
        <v>1739</v>
      </c>
      <c r="D23" s="71" t="s">
        <v>90</v>
      </c>
      <c r="E23" s="70">
        <v>8569</v>
      </c>
      <c r="F23" s="71">
        <v>8569</v>
      </c>
      <c r="G23" s="72" t="s">
        <v>90</v>
      </c>
      <c r="H23" s="114" t="s">
        <v>142</v>
      </c>
      <c r="I23" s="68"/>
      <c r="J23" s="68"/>
      <c r="K23" s="23"/>
      <c r="L23" s="112"/>
      <c r="M23" s="113"/>
      <c r="N23" s="23"/>
      <c r="O23" s="23"/>
      <c r="P23" s="23"/>
      <c r="Q23" s="23"/>
      <c r="R23" s="23"/>
      <c r="S23" s="23"/>
      <c r="T23" s="23"/>
      <c r="U23" s="23"/>
      <c r="V23" s="23"/>
    </row>
    <row r="24" spans="1:22" s="22" customFormat="1" ht="15" customHeight="1" x14ac:dyDescent="0.25">
      <c r="A24" s="63" t="s">
        <v>143</v>
      </c>
      <c r="B24" s="70">
        <v>7269</v>
      </c>
      <c r="C24" s="71">
        <v>7269</v>
      </c>
      <c r="D24" s="71" t="s">
        <v>90</v>
      </c>
      <c r="E24" s="70">
        <v>40883</v>
      </c>
      <c r="F24" s="71">
        <v>40883</v>
      </c>
      <c r="G24" s="72" t="s">
        <v>90</v>
      </c>
      <c r="H24" s="76" t="s">
        <v>144</v>
      </c>
      <c r="I24" s="65"/>
      <c r="J24" s="65"/>
      <c r="K24" s="23"/>
      <c r="L24" s="112"/>
      <c r="M24" s="113"/>
      <c r="N24" s="23"/>
      <c r="O24" s="23"/>
      <c r="P24" s="23"/>
      <c r="Q24" s="23"/>
      <c r="R24" s="23"/>
      <c r="S24" s="23"/>
      <c r="T24" s="23"/>
      <c r="U24" s="23"/>
      <c r="V24" s="23"/>
    </row>
    <row r="25" spans="1:22" ht="15" customHeight="1" x14ac:dyDescent="0.25">
      <c r="A25" s="63" t="s">
        <v>145</v>
      </c>
      <c r="B25" s="70">
        <v>11585</v>
      </c>
      <c r="C25" s="71">
        <v>1505</v>
      </c>
      <c r="D25" s="71">
        <v>10080</v>
      </c>
      <c r="E25" s="70">
        <v>101328</v>
      </c>
      <c r="F25" s="71">
        <v>10730</v>
      </c>
      <c r="G25" s="72">
        <v>90598</v>
      </c>
      <c r="H25" s="76" t="s">
        <v>146</v>
      </c>
      <c r="I25" s="63"/>
      <c r="J25" s="63"/>
      <c r="L25" s="112"/>
      <c r="M25" s="113"/>
    </row>
    <row r="26" spans="1:22" s="22" customFormat="1" ht="15" customHeight="1" x14ac:dyDescent="0.25">
      <c r="A26" s="23" t="s">
        <v>8</v>
      </c>
      <c r="B26" s="70">
        <v>157</v>
      </c>
      <c r="C26" s="71">
        <v>157</v>
      </c>
      <c r="D26" s="71" t="s">
        <v>90</v>
      </c>
      <c r="E26" s="70">
        <v>836</v>
      </c>
      <c r="F26" s="71">
        <v>836</v>
      </c>
      <c r="G26" s="72" t="s">
        <v>90</v>
      </c>
      <c r="H26" s="114" t="s">
        <v>19</v>
      </c>
      <c r="I26" s="65"/>
      <c r="J26" s="65"/>
      <c r="K26" s="23"/>
      <c r="L26" s="112"/>
      <c r="M26" s="113"/>
      <c r="N26" s="23"/>
      <c r="O26" s="23"/>
      <c r="P26" s="23"/>
      <c r="Q26" s="23"/>
      <c r="R26" s="23"/>
      <c r="S26" s="23"/>
      <c r="T26" s="23"/>
      <c r="U26" s="23"/>
      <c r="V26" s="23"/>
    </row>
    <row r="27" spans="1:22" s="22" customFormat="1" ht="13.9" customHeight="1" x14ac:dyDescent="0.25">
      <c r="A27" s="23"/>
      <c r="B27" s="95"/>
      <c r="C27" s="95"/>
      <c r="D27" s="95"/>
      <c r="E27" s="95"/>
      <c r="F27" s="95"/>
      <c r="G27" s="95"/>
      <c r="H27" s="114"/>
      <c r="I27" s="65"/>
      <c r="J27" s="65"/>
      <c r="K27" s="23"/>
      <c r="L27" s="112"/>
      <c r="M27" s="113"/>
      <c r="N27" s="23"/>
      <c r="O27" s="23"/>
      <c r="P27" s="23"/>
      <c r="Q27" s="23"/>
      <c r="R27" s="23"/>
      <c r="S27" s="23"/>
      <c r="T27" s="23"/>
      <c r="U27" s="23"/>
      <c r="V27" s="23"/>
    </row>
    <row r="28" spans="1:22" s="22" customFormat="1" ht="13.9" customHeight="1" x14ac:dyDescent="0.25">
      <c r="A28" s="23"/>
      <c r="B28" s="95"/>
      <c r="C28" s="95"/>
      <c r="D28" s="95"/>
      <c r="E28" s="95"/>
      <c r="F28" s="95"/>
      <c r="G28" s="95"/>
      <c r="H28" s="114"/>
      <c r="I28" s="65"/>
      <c r="J28" s="65"/>
      <c r="K28" s="23"/>
      <c r="L28" s="112"/>
      <c r="M28" s="113"/>
      <c r="N28" s="23"/>
      <c r="O28" s="23"/>
      <c r="P28" s="23"/>
      <c r="Q28" s="23"/>
      <c r="R28" s="23"/>
      <c r="S28" s="23"/>
      <c r="T28" s="23"/>
      <c r="U28" s="23"/>
      <c r="V28" s="23"/>
    </row>
    <row r="29" spans="1:22" s="22" customFormat="1" ht="13.9" customHeight="1" x14ac:dyDescent="0.25">
      <c r="A29" s="23"/>
      <c r="B29" s="95"/>
      <c r="C29" s="95"/>
      <c r="D29" s="95"/>
      <c r="E29" s="95"/>
      <c r="F29" s="95"/>
      <c r="G29" s="95"/>
      <c r="H29" s="114"/>
      <c r="I29" s="65"/>
      <c r="J29" s="65"/>
      <c r="K29" s="23"/>
      <c r="L29" s="112"/>
      <c r="M29" s="113"/>
      <c r="N29" s="23"/>
      <c r="O29" s="23"/>
      <c r="P29" s="23"/>
      <c r="Q29" s="23"/>
      <c r="R29" s="23"/>
      <c r="S29" s="23"/>
      <c r="T29" s="23"/>
      <c r="U29" s="23"/>
      <c r="V29" s="23"/>
    </row>
    <row r="30" spans="1:22" s="22" customFormat="1" ht="13.9" customHeight="1" x14ac:dyDescent="0.25">
      <c r="A30" s="23"/>
      <c r="B30" s="95"/>
      <c r="C30" s="95"/>
      <c r="D30" s="95"/>
      <c r="E30" s="95"/>
      <c r="F30" s="95"/>
      <c r="G30" s="95"/>
      <c r="H30" s="114"/>
      <c r="I30" s="65"/>
      <c r="J30" s="65"/>
      <c r="K30" s="23"/>
      <c r="L30" s="112"/>
      <c r="M30" s="113"/>
      <c r="N30" s="23"/>
      <c r="O30" s="23"/>
      <c r="P30" s="23"/>
      <c r="Q30" s="23"/>
      <c r="R30" s="23"/>
      <c r="S30" s="23"/>
      <c r="T30" s="23"/>
      <c r="U30" s="23"/>
      <c r="V30" s="23"/>
    </row>
    <row r="31" spans="1:22" s="26" customFormat="1" ht="13.9" customHeight="1" x14ac:dyDescent="0.25">
      <c r="A31" s="22" t="s">
        <v>221</v>
      </c>
      <c r="B31" s="95"/>
      <c r="C31" s="95"/>
      <c r="D31" s="95"/>
      <c r="E31" s="95"/>
      <c r="F31" s="95"/>
      <c r="G31" s="95"/>
      <c r="H31" s="116"/>
      <c r="I31" s="68"/>
      <c r="J31" s="68"/>
      <c r="K31" s="23"/>
      <c r="L31" s="112"/>
      <c r="M31" s="113"/>
      <c r="N31" s="23"/>
      <c r="O31" s="23"/>
      <c r="P31" s="23"/>
      <c r="Q31" s="23"/>
      <c r="R31" s="23"/>
      <c r="S31" s="23"/>
      <c r="T31" s="23"/>
      <c r="U31" s="23"/>
      <c r="V31" s="23"/>
    </row>
    <row r="32" spans="1:22" s="26" customFormat="1" ht="13.15" customHeight="1" x14ac:dyDescent="0.25">
      <c r="A32" s="26" t="s">
        <v>241</v>
      </c>
      <c r="B32" s="24"/>
      <c r="C32" s="24"/>
      <c r="D32" s="24"/>
      <c r="E32" s="103"/>
      <c r="F32" s="103"/>
      <c r="G32" s="103"/>
      <c r="H32" s="23"/>
      <c r="I32" s="117"/>
      <c r="J32" s="68"/>
      <c r="K32" s="23"/>
      <c r="L32" s="23"/>
      <c r="M32" s="23"/>
      <c r="N32" s="23"/>
      <c r="O32" s="23"/>
      <c r="P32" s="23"/>
      <c r="Q32" s="23"/>
      <c r="R32" s="23"/>
      <c r="S32" s="23"/>
      <c r="T32" s="23"/>
      <c r="U32" s="23"/>
      <c r="V32" s="23"/>
    </row>
    <row r="33" spans="1:22" s="26" customFormat="1" ht="33.6" customHeight="1" x14ac:dyDescent="0.25">
      <c r="A33" s="101"/>
      <c r="B33" s="101"/>
      <c r="C33" s="118" t="s">
        <v>211</v>
      </c>
      <c r="D33" s="119"/>
      <c r="E33" s="119"/>
      <c r="F33" s="120"/>
      <c r="G33" s="121"/>
      <c r="H33" s="101"/>
      <c r="I33" s="23"/>
      <c r="J33" s="23"/>
      <c r="K33" s="23"/>
      <c r="L33" s="23"/>
      <c r="M33" s="23"/>
      <c r="N33" s="23"/>
      <c r="O33" s="23"/>
      <c r="P33" s="23"/>
      <c r="Q33" s="23"/>
      <c r="R33" s="23"/>
      <c r="S33" s="23"/>
      <c r="T33" s="23"/>
      <c r="U33" s="23"/>
      <c r="V33" s="23"/>
    </row>
    <row r="34" spans="1:22" ht="25.9" customHeight="1" thickBot="1" x14ac:dyDescent="0.3">
      <c r="A34" s="122"/>
      <c r="B34" s="122"/>
      <c r="C34" s="123" t="s">
        <v>112</v>
      </c>
      <c r="D34" s="124"/>
      <c r="E34" s="123" t="s">
        <v>113</v>
      </c>
      <c r="F34" s="124"/>
      <c r="G34" s="125"/>
      <c r="H34" s="122"/>
    </row>
    <row r="35" spans="1:22" s="22" customFormat="1" ht="13.15" customHeight="1" thickTop="1" x14ac:dyDescent="0.25">
      <c r="A35" s="23"/>
      <c r="B35" s="23"/>
      <c r="C35" s="50"/>
      <c r="D35" s="126"/>
      <c r="E35" s="103"/>
      <c r="F35" s="127"/>
      <c r="G35" s="103"/>
      <c r="H35" s="23"/>
      <c r="I35" s="23"/>
      <c r="J35" s="23"/>
      <c r="K35" s="23"/>
      <c r="L35" s="23"/>
      <c r="M35" s="23"/>
      <c r="N35" s="23"/>
      <c r="O35" s="23"/>
      <c r="P35" s="23"/>
      <c r="Q35" s="23"/>
      <c r="R35" s="23"/>
      <c r="S35" s="23"/>
      <c r="T35" s="23"/>
      <c r="U35" s="23"/>
      <c r="V35" s="23"/>
    </row>
    <row r="36" spans="1:22" s="22" customFormat="1" ht="14.25" customHeight="1" x14ac:dyDescent="0.25">
      <c r="A36" s="23" t="s">
        <v>246</v>
      </c>
      <c r="B36" s="23"/>
      <c r="C36" s="128"/>
      <c r="D36" s="129">
        <v>0.32</v>
      </c>
      <c r="E36" s="103"/>
      <c r="F36" s="130">
        <v>0.31</v>
      </c>
      <c r="G36" s="103"/>
      <c r="H36" s="114" t="s">
        <v>245</v>
      </c>
      <c r="I36" s="23"/>
      <c r="J36" s="23"/>
      <c r="K36" s="23"/>
      <c r="L36" s="23"/>
      <c r="M36" s="23"/>
      <c r="N36" s="23"/>
      <c r="O36" s="23"/>
      <c r="P36" s="23"/>
      <c r="Q36" s="23"/>
      <c r="R36" s="23"/>
      <c r="S36" s="23"/>
      <c r="T36" s="23"/>
      <c r="U36" s="23"/>
      <c r="V36" s="23"/>
    </row>
    <row r="37" spans="1:22" s="22" customFormat="1" ht="14.25" customHeight="1" x14ac:dyDescent="0.25">
      <c r="A37" s="23" t="s">
        <v>247</v>
      </c>
      <c r="B37" s="23"/>
      <c r="C37" s="128"/>
      <c r="D37" s="129" t="s">
        <v>90</v>
      </c>
      <c r="E37" s="103"/>
      <c r="F37" s="130">
        <v>1.94</v>
      </c>
      <c r="G37" s="103"/>
      <c r="H37" s="114" t="s">
        <v>248</v>
      </c>
      <c r="I37" s="23"/>
      <c r="J37" s="23"/>
      <c r="K37" s="23"/>
      <c r="L37" s="23"/>
      <c r="M37" s="23"/>
      <c r="N37" s="23"/>
      <c r="O37" s="23"/>
      <c r="P37" s="23"/>
      <c r="Q37" s="23"/>
      <c r="R37" s="23"/>
      <c r="S37" s="23"/>
      <c r="T37" s="23"/>
      <c r="U37" s="23"/>
      <c r="V37" s="23"/>
    </row>
    <row r="38" spans="1:22" s="22" customFormat="1" ht="15" customHeight="1" x14ac:dyDescent="0.25">
      <c r="A38" s="63" t="s">
        <v>169</v>
      </c>
      <c r="B38" s="23"/>
      <c r="C38" s="128"/>
      <c r="D38" s="129">
        <v>0.68</v>
      </c>
      <c r="E38" s="131"/>
      <c r="F38" s="130">
        <v>0.35</v>
      </c>
      <c r="G38" s="103"/>
      <c r="H38" s="76" t="s">
        <v>183</v>
      </c>
      <c r="I38" s="23"/>
      <c r="J38" s="23"/>
      <c r="K38" s="23"/>
      <c r="L38" s="23"/>
      <c r="M38" s="23"/>
      <c r="N38" s="23"/>
      <c r="O38" s="23"/>
      <c r="P38" s="23"/>
      <c r="Q38" s="23"/>
      <c r="R38" s="23"/>
      <c r="S38" s="23"/>
      <c r="T38" s="23"/>
      <c r="U38" s="23"/>
      <c r="V38" s="23"/>
    </row>
    <row r="39" spans="1:22" ht="15" customHeight="1" x14ac:dyDescent="0.25">
      <c r="A39" s="63" t="s">
        <v>170</v>
      </c>
      <c r="C39" s="128"/>
      <c r="D39" s="129">
        <v>0.51</v>
      </c>
      <c r="E39" s="131"/>
      <c r="F39" s="130">
        <v>0.23</v>
      </c>
      <c r="H39" s="76" t="s">
        <v>184</v>
      </c>
    </row>
    <row r="40" spans="1:22" ht="15" customHeight="1" x14ac:dyDescent="0.25">
      <c r="A40" s="23" t="s">
        <v>171</v>
      </c>
      <c r="C40" s="128"/>
      <c r="D40" s="129">
        <v>0.68</v>
      </c>
      <c r="E40" s="131"/>
      <c r="F40" s="130">
        <v>0.41</v>
      </c>
      <c r="H40" s="76" t="s">
        <v>185</v>
      </c>
    </row>
    <row r="41" spans="1:22" ht="15" customHeight="1" x14ac:dyDescent="0.25">
      <c r="A41" s="63" t="s">
        <v>172</v>
      </c>
      <c r="C41" s="128"/>
      <c r="D41" s="129">
        <v>2.71</v>
      </c>
      <c r="E41" s="131"/>
      <c r="F41" s="130" t="s">
        <v>90</v>
      </c>
      <c r="H41" s="76" t="s">
        <v>196</v>
      </c>
    </row>
    <row r="42" spans="1:22" ht="15" customHeight="1" x14ac:dyDescent="0.25">
      <c r="A42" s="63" t="s">
        <v>173</v>
      </c>
      <c r="C42" s="128"/>
      <c r="D42" s="129">
        <v>3.23</v>
      </c>
      <c r="E42" s="131"/>
      <c r="F42" s="130">
        <v>6.1</v>
      </c>
      <c r="H42" s="76" t="s">
        <v>186</v>
      </c>
    </row>
    <row r="43" spans="1:22" ht="15" customHeight="1" x14ac:dyDescent="0.25">
      <c r="A43" s="63" t="s">
        <v>174</v>
      </c>
      <c r="C43" s="128"/>
      <c r="D43" s="129">
        <v>3.72</v>
      </c>
      <c r="E43" s="131"/>
      <c r="F43" s="130">
        <v>3.71</v>
      </c>
      <c r="H43" s="76" t="s">
        <v>187</v>
      </c>
    </row>
    <row r="44" spans="1:22" ht="15" customHeight="1" x14ac:dyDescent="0.25">
      <c r="A44" s="63" t="s">
        <v>175</v>
      </c>
      <c r="C44" s="128"/>
      <c r="D44" s="129">
        <v>2.2799999999999998</v>
      </c>
      <c r="E44" s="131"/>
      <c r="F44" s="130">
        <v>3.65</v>
      </c>
      <c r="H44" s="112" t="s">
        <v>188</v>
      </c>
    </row>
    <row r="45" spans="1:22" ht="15" customHeight="1" x14ac:dyDescent="0.25">
      <c r="A45" s="63" t="s">
        <v>176</v>
      </c>
      <c r="C45" s="128"/>
      <c r="D45" s="129">
        <v>2.5499999999999998</v>
      </c>
      <c r="E45" s="131"/>
      <c r="F45" s="130">
        <v>2.2999999999999998</v>
      </c>
      <c r="H45" s="76" t="s">
        <v>189</v>
      </c>
    </row>
    <row r="46" spans="1:22" ht="15" customHeight="1" x14ac:dyDescent="0.25">
      <c r="A46" s="63" t="s">
        <v>177</v>
      </c>
      <c r="C46" s="128"/>
      <c r="D46" s="129">
        <v>12.79</v>
      </c>
      <c r="E46" s="131"/>
      <c r="F46" s="130">
        <v>5.17</v>
      </c>
      <c r="H46" s="76" t="s">
        <v>190</v>
      </c>
    </row>
    <row r="47" spans="1:22" s="132" customFormat="1" ht="15" customHeight="1" x14ac:dyDescent="0.25">
      <c r="A47" s="63" t="s">
        <v>178</v>
      </c>
      <c r="B47" s="23"/>
      <c r="C47" s="128"/>
      <c r="D47" s="129">
        <v>1.97</v>
      </c>
      <c r="E47" s="131"/>
      <c r="F47" s="130">
        <v>1.86</v>
      </c>
      <c r="G47" s="103"/>
      <c r="H47" s="76" t="s">
        <v>191</v>
      </c>
      <c r="I47" s="23"/>
      <c r="J47" s="23"/>
      <c r="K47" s="23"/>
      <c r="L47" s="23"/>
      <c r="M47" s="23"/>
      <c r="N47" s="23"/>
      <c r="O47" s="23"/>
      <c r="P47" s="23"/>
      <c r="Q47" s="23"/>
      <c r="R47" s="23"/>
      <c r="S47" s="23"/>
      <c r="T47" s="23"/>
      <c r="U47" s="23"/>
      <c r="V47" s="23"/>
    </row>
    <row r="48" spans="1:22" ht="15" customHeight="1" x14ac:dyDescent="0.25">
      <c r="A48" s="63" t="s">
        <v>179</v>
      </c>
      <c r="C48" s="128"/>
      <c r="D48" s="129">
        <v>0.6</v>
      </c>
      <c r="E48" s="131"/>
      <c r="F48" s="130" t="s">
        <v>90</v>
      </c>
      <c r="H48" s="114" t="s">
        <v>192</v>
      </c>
    </row>
    <row r="49" spans="1:22" ht="15" customHeight="1" x14ac:dyDescent="0.25">
      <c r="A49" s="63" t="s">
        <v>180</v>
      </c>
      <c r="C49" s="128"/>
      <c r="D49" s="129">
        <v>0.14000000000000001</v>
      </c>
      <c r="E49" s="131"/>
      <c r="F49" s="130" t="s">
        <v>90</v>
      </c>
      <c r="H49" s="76" t="s">
        <v>193</v>
      </c>
    </row>
    <row r="50" spans="1:22" ht="15" customHeight="1" x14ac:dyDescent="0.25">
      <c r="A50" s="63" t="s">
        <v>181</v>
      </c>
      <c r="C50" s="128"/>
      <c r="D50" s="129">
        <v>0.61</v>
      </c>
      <c r="E50" s="131"/>
      <c r="F50" s="130">
        <v>0.48</v>
      </c>
      <c r="H50" s="76" t="s">
        <v>195</v>
      </c>
    </row>
    <row r="51" spans="1:22" ht="15" customHeight="1" x14ac:dyDescent="0.25">
      <c r="A51" s="23" t="s">
        <v>182</v>
      </c>
      <c r="C51" s="128"/>
      <c r="D51" s="129">
        <v>4.12</v>
      </c>
      <c r="E51" s="131"/>
      <c r="F51" s="130" t="s">
        <v>33</v>
      </c>
      <c r="H51" s="114" t="s">
        <v>194</v>
      </c>
    </row>
    <row r="52" spans="1:22" s="22" customFormat="1" ht="12" customHeight="1" x14ac:dyDescent="0.25">
      <c r="A52" s="23"/>
      <c r="B52" s="23"/>
      <c r="C52" s="23"/>
      <c r="D52" s="23"/>
      <c r="E52" s="103"/>
      <c r="F52" s="103"/>
      <c r="G52" s="103"/>
      <c r="H52" s="23"/>
      <c r="I52" s="23"/>
      <c r="J52" s="23"/>
      <c r="K52" s="23"/>
      <c r="L52" s="23"/>
      <c r="M52" s="23"/>
      <c r="N52" s="23"/>
      <c r="O52" s="23"/>
      <c r="P52" s="23"/>
      <c r="Q52" s="23"/>
      <c r="R52" s="23"/>
      <c r="S52" s="23"/>
      <c r="T52" s="23"/>
      <c r="U52" s="23"/>
      <c r="V52" s="23"/>
    </row>
    <row r="53" spans="1:22" ht="12" customHeight="1" x14ac:dyDescent="0.25"/>
    <row r="54" spans="1:22" s="22" customFormat="1" ht="12" customHeight="1" x14ac:dyDescent="0.25">
      <c r="A54" s="23"/>
      <c r="B54" s="23"/>
      <c r="C54" s="23"/>
      <c r="D54" s="23"/>
      <c r="E54" s="103"/>
      <c r="F54" s="103"/>
      <c r="G54" s="103"/>
      <c r="H54" s="23"/>
      <c r="I54" s="23"/>
      <c r="J54" s="23"/>
      <c r="K54" s="23"/>
      <c r="L54" s="23"/>
      <c r="M54" s="23"/>
      <c r="N54" s="23"/>
      <c r="O54" s="23"/>
      <c r="P54" s="23"/>
      <c r="Q54" s="23"/>
      <c r="R54" s="23"/>
      <c r="S54" s="23"/>
      <c r="T54" s="23"/>
      <c r="U54" s="23"/>
      <c r="V54" s="23"/>
    </row>
    <row r="55" spans="1:22" s="26" customFormat="1" ht="12" customHeight="1" x14ac:dyDescent="0.25">
      <c r="A55" s="101"/>
      <c r="B55" s="101"/>
      <c r="C55" s="101"/>
      <c r="D55" s="101"/>
      <c r="E55" s="121"/>
      <c r="F55" s="121"/>
      <c r="G55" s="121"/>
      <c r="H55" s="101"/>
      <c r="I55" s="23"/>
      <c r="J55" s="23"/>
      <c r="K55" s="23"/>
      <c r="L55" s="23"/>
      <c r="M55" s="23"/>
      <c r="N55" s="23"/>
      <c r="O55" s="23"/>
      <c r="P55" s="23"/>
      <c r="Q55" s="23"/>
      <c r="R55" s="23"/>
      <c r="S55" s="23"/>
      <c r="T55" s="23"/>
      <c r="U55" s="23"/>
      <c r="V55" s="23"/>
    </row>
    <row r="56" spans="1:22" ht="12" customHeight="1" x14ac:dyDescent="0.25"/>
    <row r="57" spans="1:22" s="22" customFormat="1" ht="12" customHeight="1" x14ac:dyDescent="0.25">
      <c r="A57" s="23"/>
      <c r="B57" s="23"/>
      <c r="C57" s="23"/>
      <c r="D57" s="23"/>
      <c r="E57" s="103"/>
      <c r="F57" s="103"/>
      <c r="G57" s="103"/>
      <c r="H57" s="23"/>
      <c r="I57" s="23"/>
      <c r="J57" s="23"/>
      <c r="K57" s="23"/>
      <c r="L57" s="23"/>
      <c r="M57" s="23"/>
      <c r="N57" s="23"/>
      <c r="O57" s="23"/>
      <c r="P57" s="23"/>
      <c r="Q57" s="23"/>
      <c r="R57" s="23"/>
      <c r="S57" s="23"/>
      <c r="T57" s="23"/>
      <c r="U57" s="23"/>
      <c r="V57" s="23"/>
    </row>
    <row r="58" spans="1:22" s="26" customFormat="1" ht="12" customHeight="1" x14ac:dyDescent="0.25">
      <c r="A58" s="23"/>
      <c r="B58" s="23"/>
      <c r="C58" s="23"/>
      <c r="D58" s="23"/>
      <c r="E58" s="103"/>
      <c r="F58" s="103"/>
      <c r="G58" s="103"/>
      <c r="H58" s="23"/>
      <c r="I58" s="23"/>
      <c r="J58" s="23"/>
      <c r="K58" s="23"/>
      <c r="L58" s="23"/>
      <c r="M58" s="23"/>
      <c r="N58" s="23"/>
      <c r="O58" s="23"/>
      <c r="P58" s="23"/>
      <c r="Q58" s="23"/>
      <c r="R58" s="23"/>
      <c r="S58" s="23"/>
      <c r="T58" s="23"/>
      <c r="U58" s="23"/>
      <c r="V58" s="23"/>
    </row>
    <row r="59" spans="1:22" ht="12" customHeight="1" x14ac:dyDescent="0.25"/>
    <row r="60" spans="1:22" s="22" customFormat="1" ht="12" customHeight="1" x14ac:dyDescent="0.25">
      <c r="A60" s="23"/>
      <c r="B60" s="23"/>
      <c r="C60" s="23"/>
      <c r="D60" s="23"/>
      <c r="E60" s="103"/>
      <c r="F60" s="103"/>
      <c r="G60" s="103"/>
      <c r="H60" s="23"/>
      <c r="I60" s="23"/>
      <c r="J60" s="23"/>
      <c r="K60" s="23"/>
      <c r="L60" s="23"/>
      <c r="M60" s="23"/>
      <c r="N60" s="23"/>
      <c r="O60" s="23"/>
      <c r="P60" s="23"/>
      <c r="Q60" s="23"/>
      <c r="R60" s="23"/>
      <c r="S60" s="23"/>
      <c r="T60" s="23"/>
      <c r="U60" s="23"/>
      <c r="V60" s="23"/>
    </row>
    <row r="61" spans="1:22" s="26" customFormat="1" ht="12" customHeight="1" x14ac:dyDescent="0.25">
      <c r="A61" s="23"/>
      <c r="B61" s="23"/>
      <c r="C61" s="23"/>
      <c r="D61" s="23"/>
      <c r="E61" s="103"/>
      <c r="F61" s="103"/>
      <c r="G61" s="103"/>
      <c r="H61" s="23"/>
      <c r="I61" s="23"/>
      <c r="J61" s="23"/>
      <c r="K61" s="23"/>
      <c r="L61" s="23"/>
      <c r="M61" s="23"/>
      <c r="N61" s="23"/>
      <c r="O61" s="23"/>
      <c r="P61" s="23"/>
      <c r="Q61" s="23"/>
      <c r="R61" s="23"/>
      <c r="S61" s="23"/>
      <c r="T61" s="23"/>
      <c r="U61" s="23"/>
      <c r="V61" s="23"/>
    </row>
    <row r="62" spans="1:22" ht="12" customHeight="1" x14ac:dyDescent="0.25"/>
    <row r="63" spans="1:22" s="22" customFormat="1" ht="12" customHeight="1" x14ac:dyDescent="0.25">
      <c r="A63" s="23"/>
      <c r="B63" s="23"/>
      <c r="C63" s="23"/>
      <c r="D63" s="23"/>
      <c r="E63" s="103"/>
      <c r="F63" s="103"/>
      <c r="G63" s="103"/>
      <c r="H63" s="23"/>
      <c r="I63" s="23"/>
      <c r="J63" s="23"/>
      <c r="K63" s="23"/>
      <c r="L63" s="23"/>
      <c r="M63" s="23"/>
      <c r="N63" s="23"/>
      <c r="O63" s="23"/>
      <c r="P63" s="23"/>
      <c r="Q63" s="23"/>
      <c r="R63" s="23"/>
      <c r="S63" s="23"/>
      <c r="T63" s="23"/>
      <c r="U63" s="23"/>
      <c r="V63" s="23"/>
    </row>
    <row r="64" spans="1:22" s="26" customFormat="1" ht="12" customHeight="1" x14ac:dyDescent="0.25">
      <c r="A64" s="23"/>
      <c r="B64" s="23"/>
      <c r="C64" s="23"/>
      <c r="D64" s="23"/>
      <c r="E64" s="103"/>
      <c r="F64" s="103"/>
      <c r="G64" s="103"/>
      <c r="H64" s="23"/>
      <c r="I64" s="23"/>
      <c r="J64" s="23"/>
      <c r="K64" s="23"/>
      <c r="L64" s="23"/>
      <c r="M64" s="23"/>
      <c r="N64" s="23"/>
      <c r="O64" s="23"/>
      <c r="P64" s="23"/>
      <c r="Q64" s="23"/>
      <c r="R64" s="23"/>
      <c r="S64" s="23"/>
      <c r="T64" s="23"/>
      <c r="U64" s="23"/>
      <c r="V64" s="23"/>
    </row>
    <row r="65" spans="1:22" ht="12" customHeight="1" x14ac:dyDescent="0.25"/>
    <row r="66" spans="1:22" s="22" customFormat="1" ht="12" customHeight="1" x14ac:dyDescent="0.25">
      <c r="A66" s="23"/>
      <c r="B66" s="23"/>
      <c r="C66" s="23"/>
      <c r="D66" s="23"/>
      <c r="E66" s="103"/>
      <c r="F66" s="103"/>
      <c r="G66" s="103"/>
      <c r="H66" s="23"/>
      <c r="I66" s="23"/>
      <c r="J66" s="23"/>
      <c r="K66" s="23"/>
      <c r="L66" s="23"/>
      <c r="M66" s="23"/>
      <c r="N66" s="23"/>
      <c r="O66" s="23"/>
      <c r="P66" s="23"/>
      <c r="Q66" s="23"/>
      <c r="R66" s="23"/>
      <c r="S66" s="23"/>
      <c r="T66" s="23"/>
      <c r="U66" s="23"/>
      <c r="V66" s="23"/>
    </row>
    <row r="67" spans="1:22" s="26" customFormat="1" ht="12" customHeight="1" x14ac:dyDescent="0.25">
      <c r="A67" s="23"/>
      <c r="B67" s="23"/>
      <c r="C67" s="23"/>
      <c r="D67" s="23"/>
      <c r="E67" s="103"/>
      <c r="F67" s="103"/>
      <c r="G67" s="103"/>
      <c r="H67" s="23"/>
      <c r="I67" s="23"/>
      <c r="J67" s="23"/>
      <c r="K67" s="23"/>
      <c r="L67" s="23"/>
      <c r="M67" s="23"/>
      <c r="N67" s="23"/>
      <c r="O67" s="23"/>
      <c r="P67" s="23"/>
      <c r="Q67" s="23"/>
      <c r="R67" s="23"/>
      <c r="S67" s="23"/>
      <c r="T67" s="23"/>
      <c r="U67" s="23"/>
      <c r="V67" s="23"/>
    </row>
    <row r="68" spans="1:22" ht="12" customHeight="1" x14ac:dyDescent="0.25"/>
    <row r="69" spans="1:22" s="22" customFormat="1" ht="12" customHeight="1" x14ac:dyDescent="0.25">
      <c r="A69" s="23"/>
      <c r="B69" s="23"/>
      <c r="C69" s="23"/>
      <c r="D69" s="23"/>
      <c r="E69" s="103"/>
      <c r="F69" s="103"/>
      <c r="G69" s="103"/>
      <c r="H69" s="23"/>
      <c r="I69" s="23"/>
      <c r="J69" s="23"/>
      <c r="K69" s="23"/>
      <c r="L69" s="23"/>
      <c r="M69" s="23"/>
      <c r="N69" s="23"/>
      <c r="O69" s="23"/>
      <c r="P69" s="23"/>
      <c r="Q69" s="23"/>
      <c r="R69" s="23"/>
      <c r="S69" s="23"/>
      <c r="T69" s="23"/>
      <c r="U69" s="23"/>
      <c r="V69" s="23"/>
    </row>
    <row r="70" spans="1:22" s="26" customFormat="1" ht="12" customHeight="1" x14ac:dyDescent="0.25">
      <c r="A70" s="23"/>
      <c r="B70" s="23"/>
      <c r="C70" s="23"/>
      <c r="D70" s="23"/>
      <c r="E70" s="103"/>
      <c r="F70" s="103"/>
      <c r="G70" s="103"/>
      <c r="H70" s="23"/>
      <c r="I70" s="23"/>
      <c r="J70" s="23"/>
      <c r="K70" s="23"/>
      <c r="L70" s="23"/>
      <c r="M70" s="23"/>
      <c r="N70" s="23"/>
      <c r="O70" s="23"/>
      <c r="P70" s="23"/>
      <c r="Q70" s="23"/>
      <c r="R70" s="23"/>
      <c r="S70" s="23"/>
      <c r="T70" s="23"/>
      <c r="U70" s="23"/>
      <c r="V70" s="23"/>
    </row>
    <row r="71" spans="1:22" ht="12" customHeight="1" x14ac:dyDescent="0.25"/>
    <row r="72" spans="1:22" s="22" customFormat="1" ht="12" customHeight="1" x14ac:dyDescent="0.25">
      <c r="A72" s="23"/>
      <c r="B72" s="23"/>
      <c r="C72" s="23"/>
      <c r="D72" s="23"/>
      <c r="E72" s="103"/>
      <c r="F72" s="103"/>
      <c r="G72" s="103"/>
      <c r="H72" s="23"/>
      <c r="I72" s="23"/>
      <c r="J72" s="23"/>
      <c r="K72" s="23"/>
      <c r="L72" s="23"/>
      <c r="M72" s="23"/>
      <c r="N72" s="23"/>
      <c r="O72" s="23"/>
      <c r="P72" s="23"/>
      <c r="Q72" s="23"/>
      <c r="R72" s="23"/>
      <c r="S72" s="23"/>
      <c r="T72" s="23"/>
      <c r="U72" s="23"/>
      <c r="V72" s="23"/>
    </row>
    <row r="73" spans="1:22" s="26" customFormat="1" ht="12" customHeight="1" x14ac:dyDescent="0.25">
      <c r="A73" s="23"/>
      <c r="B73" s="23"/>
      <c r="C73" s="23"/>
      <c r="D73" s="23"/>
      <c r="E73" s="103"/>
      <c r="F73" s="103"/>
      <c r="G73" s="103"/>
      <c r="H73" s="23"/>
      <c r="I73" s="23"/>
      <c r="J73" s="23"/>
      <c r="K73" s="23"/>
      <c r="L73" s="23"/>
      <c r="M73" s="23"/>
      <c r="N73" s="23"/>
      <c r="O73" s="23"/>
      <c r="P73" s="23"/>
      <c r="Q73" s="23"/>
      <c r="R73" s="23"/>
      <c r="S73" s="23"/>
      <c r="T73" s="23"/>
      <c r="U73" s="23"/>
      <c r="V73" s="23"/>
    </row>
    <row r="74" spans="1:22" ht="12" customHeight="1" x14ac:dyDescent="0.25"/>
    <row r="75" spans="1:22" s="22" customFormat="1" ht="12" customHeight="1" x14ac:dyDescent="0.25">
      <c r="A75" s="23"/>
      <c r="B75" s="23"/>
      <c r="C75" s="23"/>
      <c r="D75" s="23"/>
      <c r="E75" s="103"/>
      <c r="F75" s="103"/>
      <c r="G75" s="103"/>
      <c r="H75" s="23"/>
      <c r="I75" s="23"/>
      <c r="J75" s="23"/>
      <c r="K75" s="23"/>
      <c r="L75" s="23"/>
      <c r="M75" s="23"/>
      <c r="N75" s="23"/>
      <c r="O75" s="23"/>
      <c r="P75" s="23"/>
      <c r="Q75" s="23"/>
      <c r="R75" s="23"/>
      <c r="S75" s="23"/>
      <c r="T75" s="23"/>
      <c r="U75" s="23"/>
      <c r="V75" s="23"/>
    </row>
    <row r="76" spans="1:22" s="26" customFormat="1" ht="12" customHeight="1" x14ac:dyDescent="0.25">
      <c r="A76" s="23"/>
      <c r="B76" s="23"/>
      <c r="C76" s="23"/>
      <c r="D76" s="23"/>
      <c r="E76" s="103"/>
      <c r="F76" s="103"/>
      <c r="G76" s="103"/>
      <c r="H76" s="23"/>
      <c r="I76" s="23"/>
      <c r="J76" s="23"/>
      <c r="K76" s="23"/>
      <c r="L76" s="23"/>
      <c r="M76" s="23"/>
      <c r="N76" s="23"/>
      <c r="O76" s="23"/>
      <c r="P76" s="23"/>
      <c r="Q76" s="23"/>
      <c r="R76" s="23"/>
      <c r="S76" s="23"/>
      <c r="T76" s="23"/>
      <c r="U76" s="23"/>
      <c r="V76" s="23"/>
    </row>
    <row r="77" spans="1:22" ht="12" customHeight="1" x14ac:dyDescent="0.25"/>
    <row r="78" spans="1:22" s="22" customFormat="1" ht="12" customHeight="1" x14ac:dyDescent="0.25">
      <c r="A78" s="23"/>
      <c r="B78" s="23"/>
      <c r="C78" s="23"/>
      <c r="D78" s="23"/>
      <c r="E78" s="103"/>
      <c r="F78" s="103"/>
      <c r="G78" s="103"/>
      <c r="H78" s="23"/>
      <c r="I78" s="23"/>
      <c r="J78" s="23"/>
      <c r="K78" s="23"/>
      <c r="L78" s="23"/>
      <c r="M78" s="23"/>
      <c r="N78" s="23"/>
      <c r="O78" s="23"/>
      <c r="P78" s="23"/>
      <c r="Q78" s="23"/>
      <c r="R78" s="23"/>
      <c r="S78" s="23"/>
      <c r="T78" s="23"/>
      <c r="U78" s="23"/>
      <c r="V78" s="23"/>
    </row>
    <row r="79" spans="1:22" s="26" customFormat="1" ht="12" customHeight="1" x14ac:dyDescent="0.25">
      <c r="A79" s="23"/>
      <c r="B79" s="23"/>
      <c r="C79" s="23"/>
      <c r="D79" s="23"/>
      <c r="E79" s="103"/>
      <c r="F79" s="103"/>
      <c r="G79" s="103"/>
      <c r="H79" s="23"/>
      <c r="I79" s="23"/>
      <c r="J79" s="23"/>
      <c r="K79" s="23"/>
      <c r="L79" s="23"/>
      <c r="M79" s="23"/>
      <c r="N79" s="23"/>
      <c r="O79" s="23"/>
      <c r="P79" s="23"/>
      <c r="Q79" s="23"/>
      <c r="R79" s="23"/>
      <c r="S79" s="23"/>
      <c r="T79" s="23"/>
      <c r="U79" s="23"/>
      <c r="V79" s="23"/>
    </row>
    <row r="80" spans="1:22" ht="12" customHeight="1" x14ac:dyDescent="0.25"/>
    <row r="81" spans="1:22" s="22" customFormat="1" ht="12" customHeight="1" x14ac:dyDescent="0.25">
      <c r="A81" s="23"/>
      <c r="B81" s="23"/>
      <c r="C81" s="23"/>
      <c r="D81" s="23"/>
      <c r="E81" s="103"/>
      <c r="F81" s="103"/>
      <c r="G81" s="103"/>
      <c r="H81" s="23"/>
      <c r="I81" s="23"/>
      <c r="J81" s="23"/>
      <c r="K81" s="23"/>
      <c r="L81" s="23"/>
      <c r="M81" s="23"/>
      <c r="N81" s="23"/>
      <c r="O81" s="23"/>
      <c r="P81" s="23"/>
      <c r="Q81" s="23"/>
      <c r="R81" s="23"/>
      <c r="S81" s="23"/>
      <c r="T81" s="23"/>
      <c r="U81" s="23"/>
      <c r="V81" s="23"/>
    </row>
    <row r="82" spans="1:22" s="26" customFormat="1" ht="12" customHeight="1" x14ac:dyDescent="0.25">
      <c r="A82" s="23"/>
      <c r="B82" s="23"/>
      <c r="C82" s="23"/>
      <c r="D82" s="23"/>
      <c r="E82" s="103"/>
      <c r="F82" s="103"/>
      <c r="G82" s="103"/>
      <c r="H82" s="23"/>
      <c r="I82" s="23"/>
      <c r="J82" s="23"/>
      <c r="K82" s="23"/>
      <c r="L82" s="23"/>
      <c r="M82" s="23"/>
      <c r="N82" s="23"/>
      <c r="O82" s="23"/>
      <c r="P82" s="23"/>
      <c r="Q82" s="23"/>
      <c r="R82" s="23"/>
      <c r="S82" s="23"/>
      <c r="T82" s="23"/>
      <c r="U82" s="23"/>
      <c r="V82" s="23"/>
    </row>
    <row r="83" spans="1:22" ht="12" customHeight="1" x14ac:dyDescent="0.25"/>
    <row r="84" spans="1:22" s="22" customFormat="1" ht="12" customHeight="1" x14ac:dyDescent="0.25">
      <c r="A84" s="23"/>
      <c r="B84" s="23"/>
      <c r="C84" s="23"/>
      <c r="D84" s="23"/>
      <c r="E84" s="103"/>
      <c r="F84" s="103"/>
      <c r="G84" s="103"/>
      <c r="H84" s="23"/>
      <c r="I84" s="23"/>
      <c r="J84" s="23"/>
      <c r="K84" s="23"/>
      <c r="L84" s="23"/>
      <c r="M84" s="23"/>
      <c r="N84" s="23"/>
      <c r="O84" s="23"/>
      <c r="P84" s="23"/>
      <c r="Q84" s="23"/>
      <c r="R84" s="23"/>
      <c r="S84" s="23"/>
      <c r="T84" s="23"/>
      <c r="U84" s="23"/>
      <c r="V84" s="23"/>
    </row>
    <row r="85" spans="1:22" s="26" customFormat="1" ht="12" customHeight="1" x14ac:dyDescent="0.25">
      <c r="A85" s="23"/>
      <c r="B85" s="23"/>
      <c r="C85" s="23"/>
      <c r="D85" s="23"/>
      <c r="E85" s="103"/>
      <c r="F85" s="103"/>
      <c r="G85" s="103"/>
      <c r="H85" s="23"/>
      <c r="I85" s="23"/>
      <c r="J85" s="23"/>
      <c r="K85" s="23"/>
      <c r="L85" s="23"/>
      <c r="M85" s="23"/>
      <c r="N85" s="23"/>
      <c r="O85" s="23"/>
      <c r="P85" s="23"/>
      <c r="Q85" s="23"/>
      <c r="R85" s="23"/>
      <c r="S85" s="23"/>
      <c r="T85" s="23"/>
      <c r="U85" s="23"/>
      <c r="V85" s="23"/>
    </row>
    <row r="86" spans="1:22" ht="12" customHeight="1" x14ac:dyDescent="0.25"/>
    <row r="87" spans="1:22" s="22" customFormat="1" ht="12" customHeight="1" x14ac:dyDescent="0.25">
      <c r="A87" s="23"/>
      <c r="B87" s="23"/>
      <c r="C87" s="23"/>
      <c r="D87" s="23"/>
      <c r="E87" s="103"/>
      <c r="F87" s="103"/>
      <c r="G87" s="103"/>
      <c r="H87" s="23"/>
      <c r="I87" s="23"/>
      <c r="J87" s="23"/>
      <c r="K87" s="23"/>
      <c r="L87" s="23"/>
      <c r="M87" s="23"/>
      <c r="N87" s="23"/>
      <c r="O87" s="23"/>
      <c r="P87" s="23"/>
      <c r="Q87" s="23"/>
      <c r="R87" s="23"/>
      <c r="S87" s="23"/>
      <c r="T87" s="23"/>
      <c r="U87" s="23"/>
      <c r="V87" s="23"/>
    </row>
    <row r="88" spans="1:22" s="26" customFormat="1" ht="12" customHeight="1" x14ac:dyDescent="0.25">
      <c r="A88" s="23"/>
      <c r="B88" s="23"/>
      <c r="C88" s="23"/>
      <c r="D88" s="23"/>
      <c r="E88" s="103"/>
      <c r="F88" s="103"/>
      <c r="G88" s="103"/>
      <c r="H88" s="23"/>
      <c r="I88" s="23"/>
      <c r="J88" s="23"/>
      <c r="K88" s="23"/>
      <c r="L88" s="23"/>
      <c r="M88" s="23"/>
      <c r="N88" s="23"/>
      <c r="O88" s="23"/>
      <c r="P88" s="23"/>
      <c r="Q88" s="23"/>
      <c r="R88" s="23"/>
      <c r="S88" s="23"/>
      <c r="T88" s="23"/>
      <c r="U88" s="23"/>
      <c r="V88" s="23"/>
    </row>
    <row r="89" spans="1:22" ht="12" customHeight="1" x14ac:dyDescent="0.25"/>
    <row r="90" spans="1:22" ht="12" customHeight="1" x14ac:dyDescent="0.25"/>
    <row r="91" spans="1:22" ht="12" customHeight="1" x14ac:dyDescent="0.25"/>
    <row r="92" spans="1:22" ht="12" customHeight="1" x14ac:dyDescent="0.25"/>
    <row r="93" spans="1:22" ht="12" customHeight="1" x14ac:dyDescent="0.25"/>
    <row r="94" spans="1:22" ht="12" customHeight="1" x14ac:dyDescent="0.25">
      <c r="E94" s="23"/>
      <c r="F94" s="23"/>
      <c r="G94" s="23"/>
    </row>
    <row r="95" spans="1:22" ht="12" customHeight="1" x14ac:dyDescent="0.25">
      <c r="E95" s="23"/>
      <c r="F95" s="23"/>
      <c r="G95" s="23"/>
    </row>
    <row r="96" spans="1:22" ht="12" customHeight="1" x14ac:dyDescent="0.25">
      <c r="E96" s="23"/>
      <c r="F96" s="23"/>
      <c r="G96" s="23"/>
    </row>
    <row r="97" spans="5:7" ht="12" customHeight="1" x14ac:dyDescent="0.25">
      <c r="E97" s="23"/>
      <c r="F97" s="23"/>
      <c r="G97" s="23"/>
    </row>
    <row r="98" spans="5:7" ht="12" customHeight="1" x14ac:dyDescent="0.25">
      <c r="E98" s="23"/>
      <c r="F98" s="23"/>
      <c r="G98" s="23"/>
    </row>
    <row r="99" spans="5:7" ht="12" customHeight="1" x14ac:dyDescent="0.25">
      <c r="E99" s="23"/>
      <c r="F99" s="23"/>
      <c r="G99" s="23"/>
    </row>
    <row r="100" spans="5:7" ht="12" customHeight="1" x14ac:dyDescent="0.25">
      <c r="E100" s="23"/>
      <c r="F100" s="23"/>
      <c r="G100" s="23"/>
    </row>
    <row r="101" spans="5:7" ht="12" customHeight="1" x14ac:dyDescent="0.25">
      <c r="E101" s="23"/>
      <c r="F101" s="23"/>
      <c r="G101" s="23"/>
    </row>
  </sheetData>
  <mergeCells count="6">
    <mergeCell ref="B6:D6"/>
    <mergeCell ref="E6:G6"/>
    <mergeCell ref="L6:M6"/>
    <mergeCell ref="C34:D34"/>
    <mergeCell ref="E34:F34"/>
    <mergeCell ref="C33:F33"/>
  </mergeCells>
  <phoneticPr fontId="0" type="noConversion"/>
  <printOptions horizontalCentered="1"/>
  <pageMargins left="0.78740157480314965" right="0.78740157480314965" top="0.98425196850393704" bottom="0.98425196850393704" header="0" footer="0.7874015748031496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 sqref="B4:K77"/>
    </sheetView>
  </sheetViews>
  <sheetFormatPr defaultRowHeight="12" x14ac:dyDescent="0.2"/>
  <cols>
    <col min="1" max="16384" width="9.140625" style="1"/>
  </cols>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showGridLines="0" workbookViewId="0"/>
  </sheetViews>
  <sheetFormatPr defaultRowHeight="12" x14ac:dyDescent="0.2"/>
  <cols>
    <col min="1" max="1" width="1.140625" customWidth="1"/>
    <col min="2" max="2" width="64.42578125" customWidth="1"/>
    <col min="3" max="3" width="1.5703125" customWidth="1"/>
    <col min="4" max="4" width="5.5703125" customWidth="1"/>
    <col min="5" max="6" width="16" customWidth="1"/>
  </cols>
  <sheetData>
    <row r="1" spans="2:6" x14ac:dyDescent="0.2">
      <c r="B1" s="2" t="s">
        <v>223</v>
      </c>
      <c r="C1" s="2"/>
      <c r="D1" s="11"/>
      <c r="E1" s="11"/>
      <c r="F1" s="11"/>
    </row>
    <row r="2" spans="2:6" x14ac:dyDescent="0.2">
      <c r="B2" s="2" t="s">
        <v>224</v>
      </c>
      <c r="C2" s="2"/>
      <c r="D2" s="11"/>
      <c r="E2" s="11"/>
      <c r="F2" s="11"/>
    </row>
    <row r="3" spans="2:6" x14ac:dyDescent="0.2">
      <c r="B3" s="3"/>
      <c r="C3" s="3"/>
      <c r="D3" s="12"/>
      <c r="E3" s="12"/>
      <c r="F3" s="12"/>
    </row>
    <row r="4" spans="2:6" ht="36" x14ac:dyDescent="0.2">
      <c r="B4" s="3" t="s">
        <v>225</v>
      </c>
      <c r="C4" s="3"/>
      <c r="D4" s="12"/>
      <c r="E4" s="12"/>
      <c r="F4" s="12"/>
    </row>
    <row r="5" spans="2:6" x14ac:dyDescent="0.2">
      <c r="B5" s="3"/>
      <c r="C5" s="3"/>
      <c r="D5" s="12"/>
      <c r="E5" s="12"/>
      <c r="F5" s="12"/>
    </row>
    <row r="6" spans="2:6" x14ac:dyDescent="0.2">
      <c r="B6" s="2" t="s">
        <v>226</v>
      </c>
      <c r="C6" s="2"/>
      <c r="D6" s="11"/>
      <c r="E6" s="11" t="s">
        <v>227</v>
      </c>
      <c r="F6" s="11" t="s">
        <v>228</v>
      </c>
    </row>
    <row r="7" spans="2:6" ht="12.75" thickBot="1" x14ac:dyDescent="0.25">
      <c r="B7" s="3"/>
      <c r="C7" s="3"/>
      <c r="D7" s="12"/>
      <c r="E7" s="12"/>
      <c r="F7" s="12"/>
    </row>
    <row r="8" spans="2:6" ht="24" x14ac:dyDescent="0.2">
      <c r="B8" s="4" t="s">
        <v>229</v>
      </c>
      <c r="C8" s="5"/>
      <c r="D8" s="13"/>
      <c r="E8" s="13">
        <v>6</v>
      </c>
      <c r="F8" s="14"/>
    </row>
    <row r="9" spans="2:6" x14ac:dyDescent="0.2">
      <c r="B9" s="6"/>
      <c r="C9" s="3"/>
      <c r="D9" s="12"/>
      <c r="E9" s="15" t="s">
        <v>230</v>
      </c>
      <c r="F9" s="16" t="s">
        <v>231</v>
      </c>
    </row>
    <row r="10" spans="2:6" ht="24.75" thickBot="1" x14ac:dyDescent="0.25">
      <c r="B10" s="7"/>
      <c r="C10" s="8"/>
      <c r="D10" s="17"/>
      <c r="E10" s="18" t="s">
        <v>232</v>
      </c>
      <c r="F10" s="19" t="s">
        <v>231</v>
      </c>
    </row>
    <row r="11" spans="2:6" ht="12.75" thickBot="1" x14ac:dyDescent="0.25">
      <c r="B11" s="3"/>
      <c r="C11" s="3"/>
      <c r="D11" s="12"/>
      <c r="E11" s="12"/>
      <c r="F11" s="12"/>
    </row>
    <row r="12" spans="2:6" ht="24.75" thickBot="1" x14ac:dyDescent="0.25">
      <c r="B12" s="9" t="s">
        <v>233</v>
      </c>
      <c r="C12" s="10"/>
      <c r="D12" s="20"/>
      <c r="E12" s="20">
        <v>1</v>
      </c>
      <c r="F12" s="21" t="s">
        <v>231</v>
      </c>
    </row>
    <row r="13" spans="2:6" ht="12.75" thickBot="1" x14ac:dyDescent="0.25">
      <c r="B13" s="3"/>
      <c r="C13" s="3"/>
      <c r="D13" s="12"/>
      <c r="E13" s="12"/>
      <c r="F13" s="12"/>
    </row>
    <row r="14" spans="2:6" ht="36.75" thickBot="1" x14ac:dyDescent="0.25">
      <c r="B14" s="9" t="s">
        <v>234</v>
      </c>
      <c r="C14" s="10"/>
      <c r="D14" s="20"/>
      <c r="E14" s="20">
        <v>1</v>
      </c>
      <c r="F14" s="21" t="s">
        <v>235</v>
      </c>
    </row>
    <row r="15" spans="2:6" x14ac:dyDescent="0.2">
      <c r="B15" s="3"/>
      <c r="C15" s="3"/>
      <c r="D15" s="12"/>
      <c r="E15" s="12"/>
      <c r="F15" s="12"/>
    </row>
  </sheetData>
  <hyperlinks>
    <hyperlink ref="E9" location="'TRG 13'!A1:N89" display="'TRG 13'!A1:N89"/>
    <hyperlink ref="E10" location="'TRG 31,33 stranica 1.'!A1:T64" display="'TRG 31,33 stranica 1.'!A1:T64"/>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TRG 13</vt:lpstr>
      <vt:lpstr>TRG 31,33 stranica 1.</vt:lpstr>
      <vt:lpstr>TRG 31,33 stranica 2.</vt:lpstr>
      <vt:lpstr>Sheet1</vt:lpstr>
      <vt:lpstr>Compatibility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ERLING</dc:creator>
  <cp:lastModifiedBy>Damir Omanović</cp:lastModifiedBy>
  <cp:lastPrinted>2016-08-24T10:14:14Z</cp:lastPrinted>
  <dcterms:created xsi:type="dcterms:W3CDTF">2015-03-24T11:59:06Z</dcterms:created>
  <dcterms:modified xsi:type="dcterms:W3CDTF">2016-09-23T11:43:37Z</dcterms:modified>
</cp:coreProperties>
</file>