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-15" windowWidth="7110" windowHeight="9975" tabRatio="355"/>
  </bookViews>
  <sheets>
    <sheet name="TRG 13" sheetId="4" r:id="rId1"/>
    <sheet name="TRG 31,33 stranica 1." sheetId="2" r:id="rId2"/>
    <sheet name="TRG 31,33 stranica 2." sheetId="3" r:id="rId3"/>
    <sheet name="Sheet1" sheetId="5" r:id="rId4"/>
  </sheets>
  <calcPr calcId="145621"/>
</workbook>
</file>

<file path=xl/calcChain.xml><?xml version="1.0" encoding="utf-8"?>
<calcChain xmlns="http://schemas.openxmlformats.org/spreadsheetml/2006/main">
  <c r="C68" i="4" l="1"/>
  <c r="C67" i="4"/>
  <c r="C66" i="4"/>
  <c r="C64" i="4"/>
  <c r="C63" i="4"/>
  <c r="C62" i="4"/>
  <c r="C61" i="4"/>
  <c r="C60" i="4"/>
  <c r="R17" i="2" l="1"/>
  <c r="Q17" i="2"/>
  <c r="R13" i="2"/>
  <c r="Q13" i="2"/>
  <c r="C65" i="4"/>
</calcChain>
</file>

<file path=xl/sharedStrings.xml><?xml version="1.0" encoding="utf-8"?>
<sst xmlns="http://schemas.openxmlformats.org/spreadsheetml/2006/main" count="377" uniqueCount="233">
  <si>
    <t xml:space="preserve"> </t>
  </si>
  <si>
    <t>Kupus glavica, tona</t>
  </si>
  <si>
    <t>Jabuke (konzumne i za preradu), tona</t>
  </si>
  <si>
    <t>Telad, tona</t>
  </si>
  <si>
    <t>Goveda (starosti od 1 do 2 godine), tona</t>
  </si>
  <si>
    <t>Svinje, tona</t>
  </si>
  <si>
    <t>Janjad, tona</t>
  </si>
  <si>
    <t>Tovljeni pilići (brojleri), tona</t>
  </si>
  <si>
    <t xml:space="preserve">Pastrmka/Pastrva, tona </t>
  </si>
  <si>
    <t>Tobacco, (dry leaf), tons</t>
  </si>
  <si>
    <t>Potatoes seed, tons</t>
  </si>
  <si>
    <t>Cabbage, tons</t>
  </si>
  <si>
    <t>Apples (eating and processing), tons</t>
  </si>
  <si>
    <t>Wine, thousand litre</t>
  </si>
  <si>
    <t>Calves, tons</t>
  </si>
  <si>
    <t>Cattle (1-2 years), tons</t>
  </si>
  <si>
    <t>Pigs, tons</t>
  </si>
  <si>
    <t>Lambs, tons</t>
  </si>
  <si>
    <t>Fattened chicken, tons</t>
  </si>
  <si>
    <t>Trout, tons</t>
  </si>
  <si>
    <t xml:space="preserve">  Industrial crops</t>
  </si>
  <si>
    <t xml:space="preserve">  Feed crops</t>
  </si>
  <si>
    <t xml:space="preserve">  Potatoes and pulses</t>
  </si>
  <si>
    <t xml:space="preserve">  Vegetables</t>
  </si>
  <si>
    <t xml:space="preserve">  Fruit and grapes</t>
  </si>
  <si>
    <t xml:space="preserve">  Alcoholic beverages</t>
  </si>
  <si>
    <t xml:space="preserve">  Livestock - live weight</t>
  </si>
  <si>
    <t xml:space="preserve">  Poultry and eggs</t>
  </si>
  <si>
    <t xml:space="preserve">  Milk </t>
  </si>
  <si>
    <t xml:space="preserve">  Leather and wool </t>
  </si>
  <si>
    <t xml:space="preserve">  Honey and wax</t>
  </si>
  <si>
    <t xml:space="preserve">  Fish</t>
  </si>
  <si>
    <t>Potatoes, mercantile, tons</t>
  </si>
  <si>
    <t xml:space="preserve"> -</t>
  </si>
  <si>
    <t>PRODAJA POLJOPRIVREDNIH PROIZVODA NA PIJACAMA/TRŽNICAMA U F BIH  JANUAR/SIJEČANJ 2012</t>
  </si>
  <si>
    <t>Žita</t>
  </si>
  <si>
    <t xml:space="preserve">  Pšenica </t>
  </si>
  <si>
    <t xml:space="preserve">  Wheat</t>
  </si>
  <si>
    <t xml:space="preserve">  Ječam</t>
  </si>
  <si>
    <t xml:space="preserve">  Barley</t>
  </si>
  <si>
    <t xml:space="preserve">  Kukuruz u zrnu</t>
  </si>
  <si>
    <t xml:space="preserve">  Maize, grain</t>
  </si>
  <si>
    <t xml:space="preserve">  Ostala žita</t>
  </si>
  <si>
    <t xml:space="preserve">  Other cereals</t>
  </si>
  <si>
    <t>Potatoes, mercantile</t>
  </si>
  <si>
    <t>Povrće</t>
  </si>
  <si>
    <t>Vegetables</t>
  </si>
  <si>
    <t xml:space="preserve">  Grah</t>
  </si>
  <si>
    <t xml:space="preserve">  Beans</t>
  </si>
  <si>
    <t xml:space="preserve">  Crni luk</t>
  </si>
  <si>
    <t xml:space="preserve">  Onions</t>
  </si>
  <si>
    <t xml:space="preserve">  Kupus</t>
  </si>
  <si>
    <t xml:space="preserve">  Cabbage</t>
  </si>
  <si>
    <t xml:space="preserve">  Mrkva</t>
  </si>
  <si>
    <t xml:space="preserve">  Carrot</t>
  </si>
  <si>
    <t xml:space="preserve">  Paprika, konzumna </t>
  </si>
  <si>
    <t xml:space="preserve">  Pepper</t>
  </si>
  <si>
    <t xml:space="preserve">  Krastavci, konzumni </t>
  </si>
  <si>
    <t xml:space="preserve">  Cucumbers</t>
  </si>
  <si>
    <t xml:space="preserve">  Špinat</t>
  </si>
  <si>
    <t xml:space="preserve">  Spinach</t>
  </si>
  <si>
    <t xml:space="preserve">  Zelena salata</t>
  </si>
  <si>
    <t xml:space="preserve">  Lettuce</t>
  </si>
  <si>
    <t xml:space="preserve">  Ostalo povrće</t>
  </si>
  <si>
    <t xml:space="preserve">  Other vegetables</t>
  </si>
  <si>
    <t>Voće</t>
  </si>
  <si>
    <t>Fruits</t>
  </si>
  <si>
    <t xml:space="preserve">  Jabuke</t>
  </si>
  <si>
    <t xml:space="preserve">  Apples</t>
  </si>
  <si>
    <t xml:space="preserve">  Kruške</t>
  </si>
  <si>
    <t xml:space="preserve">  Pears</t>
  </si>
  <si>
    <t xml:space="preserve">  Orasi u ljusci</t>
  </si>
  <si>
    <t xml:space="preserve">  Walnuts in shell</t>
  </si>
  <si>
    <t xml:space="preserve">  Tangerines</t>
  </si>
  <si>
    <t xml:space="preserve">  Ostalo voće</t>
  </si>
  <si>
    <t xml:space="preserve">  Other fruits</t>
  </si>
  <si>
    <t>Grožđe</t>
  </si>
  <si>
    <t>Grapes</t>
  </si>
  <si>
    <t xml:space="preserve">  Grožđe, konzumno </t>
  </si>
  <si>
    <t>Perad i jaja</t>
  </si>
  <si>
    <t>Poultry and eggs</t>
  </si>
  <si>
    <t>Mlijeko</t>
  </si>
  <si>
    <t>Med i vosak</t>
  </si>
  <si>
    <t>Honey and wax</t>
  </si>
  <si>
    <t xml:space="preserve">  Med</t>
  </si>
  <si>
    <t xml:space="preserve">  Honey</t>
  </si>
  <si>
    <t>Riba</t>
  </si>
  <si>
    <t>Fish</t>
  </si>
  <si>
    <t xml:space="preserve">  Riba, morska</t>
  </si>
  <si>
    <t xml:space="preserve">  Riba, riječna i jezerska</t>
  </si>
  <si>
    <t xml:space="preserve">  -</t>
  </si>
  <si>
    <t>-</t>
  </si>
  <si>
    <t>Milk</t>
  </si>
  <si>
    <t xml:space="preserve">  Tomatoes, mercantile</t>
  </si>
  <si>
    <t xml:space="preserve">  Table grapes</t>
  </si>
  <si>
    <t xml:space="preserve">  Marine fish</t>
  </si>
  <si>
    <t xml:space="preserve">  River and lake fish</t>
  </si>
  <si>
    <t>Krompir/krumpir sjemenski, tona</t>
  </si>
  <si>
    <t>Krompir/krumpir, konzumni, tona</t>
  </si>
  <si>
    <t>Krave, bikovi i junad (starosti od 2 godine), tona</t>
  </si>
  <si>
    <t>POLJOPRIVREDA, ŠUMARSTVO I RIBARSTVO</t>
  </si>
  <si>
    <t>AGRICULTURE, FORESTRY AND FISHING</t>
  </si>
  <si>
    <r>
      <rPr>
        <b/>
        <sz val="9"/>
        <rFont val="Arial Narrow"/>
        <family val="2"/>
        <charset val="238"/>
      </rPr>
      <t>količina u tonama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Quantity in tons</t>
    </r>
  </si>
  <si>
    <r>
      <rPr>
        <b/>
        <sz val="9"/>
        <rFont val="Arial Narrow"/>
        <family val="2"/>
        <charset val="238"/>
      </rPr>
      <t>vrijednost u KM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Value in KM</t>
    </r>
  </si>
  <si>
    <r>
      <rPr>
        <b/>
        <sz val="9"/>
        <rFont val="Arial Narrow"/>
        <family val="2"/>
        <charset val="238"/>
      </rPr>
      <t>prosječna cijena KM/kg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Average price KM/kg</t>
    </r>
  </si>
  <si>
    <r>
      <t xml:space="preserve">količina
</t>
    </r>
    <r>
      <rPr>
        <i/>
        <sz val="9"/>
        <rFont val="Arial Narrow"/>
        <family val="2"/>
        <charset val="238"/>
      </rPr>
      <t>Quantity</t>
    </r>
  </si>
  <si>
    <r>
      <rPr>
        <b/>
        <sz val="9"/>
        <rFont val="Arial Narrow"/>
        <family val="2"/>
        <charset val="238"/>
      </rPr>
      <t>vrijednost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Value</t>
    </r>
  </si>
  <si>
    <t>Ukupno</t>
  </si>
  <si>
    <t>Total</t>
  </si>
  <si>
    <t xml:space="preserve">  Mandarine</t>
  </si>
  <si>
    <t>Maslinovo ulje od 
masl.iz vlas.proiz., 000 l</t>
  </si>
  <si>
    <t xml:space="preserve">  Hens (slaughtered, cleaned) </t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</si>
  <si>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</si>
  <si>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Sale</t>
    </r>
  </si>
  <si>
    <r>
      <rPr>
        <b/>
        <sz val="9"/>
        <rFont val="Arial Narrow"/>
        <family val="2"/>
        <charset val="238"/>
      </rPr>
      <t>otkup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Purchase</t>
    </r>
  </si>
  <si>
    <t>Ratarstvo</t>
  </si>
  <si>
    <t>Field crops</t>
  </si>
  <si>
    <t>Sadni materijal</t>
  </si>
  <si>
    <t>Planting material</t>
  </si>
  <si>
    <t>Voćarstvo i vinogradarstvo</t>
  </si>
  <si>
    <t>Fruit and viticulture</t>
  </si>
  <si>
    <t>Stočarstvo</t>
  </si>
  <si>
    <t>Livestock breeding</t>
  </si>
  <si>
    <t>Ostali proizvodi</t>
  </si>
  <si>
    <t>Other products</t>
  </si>
  <si>
    <t xml:space="preserve">  Cereals</t>
  </si>
  <si>
    <t>Rezano cvijeće i rezani pupovi</t>
  </si>
  <si>
    <t>Cut flowers and cut grooves</t>
  </si>
  <si>
    <t>2. PRODAJA I OTKUP VAŽNIJIH POLJOPRIVREDNIH PROIZVODA, količina</t>
  </si>
  <si>
    <t>Cows, bulls and heifers (2 year), tons</t>
  </si>
  <si>
    <t>Soja, suho zrno, tona</t>
  </si>
  <si>
    <t>Soya-bean, dried, tons</t>
  </si>
  <si>
    <t xml:space="preserve"> - </t>
  </si>
  <si>
    <t>1) indeksi preko 300% se ne objavljuju</t>
  </si>
  <si>
    <t>1) indices over 300% are not published</t>
  </si>
  <si>
    <t xml:space="preserve">  Jaja, konzumna, 000 kom.</t>
  </si>
  <si>
    <t xml:space="preserve">  Mlijeko, ostalo, 000 l</t>
  </si>
  <si>
    <t xml:space="preserve"> Olive oil, from own 
production, 000 l</t>
  </si>
  <si>
    <t xml:space="preserve">  Cow milk, fresh, 000 l</t>
  </si>
  <si>
    <t>Milk, other, 000 l</t>
  </si>
  <si>
    <t xml:space="preserve">  Mlijeko, svježe kravlje,000 l</t>
  </si>
  <si>
    <t xml:space="preserve">  Eggs, 000 p.</t>
  </si>
  <si>
    <t>Vino, 000 l.</t>
  </si>
  <si>
    <t>Jednodnevni pilići, 000 kom.</t>
  </si>
  <si>
    <t>One - day chicken, 000 pieces</t>
  </si>
  <si>
    <t>Jaja konzumna, 000 kom.</t>
  </si>
  <si>
    <t>Eggs, 000 pieces</t>
  </si>
  <si>
    <t>Mlijeko kravlje, 000 l</t>
  </si>
  <si>
    <t>Cow milk, 000 liter</t>
  </si>
  <si>
    <t>Duhan suhi/suvi list, tona</t>
  </si>
  <si>
    <t>Industrijsko bilje</t>
  </si>
  <si>
    <t>Stočno krmno bilje</t>
  </si>
  <si>
    <t>Krompir i suho mahunasto povrće</t>
  </si>
  <si>
    <t>Voće i grožđe</t>
  </si>
  <si>
    <t>Alkoholna pića</t>
  </si>
  <si>
    <t>Stoka</t>
  </si>
  <si>
    <t>Koža i vuna</t>
  </si>
  <si>
    <t>prodaja
Sale</t>
  </si>
  <si>
    <t>otkup
Purchase</t>
  </si>
  <si>
    <t xml:space="preserve">       </t>
  </si>
  <si>
    <t>žita/cereals</t>
  </si>
  <si>
    <t>krompir/potatoes</t>
  </si>
  <si>
    <t>povrće/vegetables</t>
  </si>
  <si>
    <t>voće/fruits</t>
  </si>
  <si>
    <t>perad i jaja/poultry and eggs</t>
  </si>
  <si>
    <t>mlijeko/milk</t>
  </si>
  <si>
    <t>med i vosak/honey and wax</t>
  </si>
  <si>
    <t>ostalo/other</t>
  </si>
  <si>
    <t xml:space="preserve">  Jagode</t>
  </si>
  <si>
    <t>Sravberries</t>
  </si>
  <si>
    <t>Grafikon 1: Struktura ukupne prodaje poljoprivrednih proizvoda na zelenoj pijaci, %</t>
  </si>
  <si>
    <t>Krompir/krumpir, konzumni, kg</t>
  </si>
  <si>
    <t>Kupus glavica, kg</t>
  </si>
  <si>
    <t>Jabuke (konzumne i za preradu), kg</t>
  </si>
  <si>
    <t>Vino, l</t>
  </si>
  <si>
    <t>Telad, kg</t>
  </si>
  <si>
    <t>Goveda (starosti od 1 do 2 godine), kg</t>
  </si>
  <si>
    <t>Krave, bikovi i junad (starosti od 2 godine), kg</t>
  </si>
  <si>
    <t>Svinje, kg</t>
  </si>
  <si>
    <t>Janjad, kg</t>
  </si>
  <si>
    <t>Tovljeni pilići (brojleri), kg</t>
  </si>
  <si>
    <t>Jednodnevni pilići, kom.</t>
  </si>
  <si>
    <t>Jaja konzumna, kom.</t>
  </si>
  <si>
    <t>Mlijeko kravlje, l</t>
  </si>
  <si>
    <t>Pastrmka/Pastrva, kg</t>
  </si>
  <si>
    <t>Potatoes, mercantile, kg</t>
  </si>
  <si>
    <t>Cabbage, kg</t>
  </si>
  <si>
    <t>Apples (eating and processing), kg</t>
  </si>
  <si>
    <t>Calves, kg</t>
  </si>
  <si>
    <t>Cattle (1-2 years), kg</t>
  </si>
  <si>
    <t>Cows, bulls and heifers (2 year), kg</t>
  </si>
  <si>
    <t>Pigs, kg</t>
  </si>
  <si>
    <t>Lambs, kg</t>
  </si>
  <si>
    <t>Fattened chicken, kg</t>
  </si>
  <si>
    <t>One - day chicken, pieces</t>
  </si>
  <si>
    <t>Eggs, pieces</t>
  </si>
  <si>
    <t>Trout, kg</t>
  </si>
  <si>
    <t>Cow milk, l</t>
  </si>
  <si>
    <t>Wine, l</t>
  </si>
  <si>
    <t xml:space="preserve">Krompir, konzumni
</t>
  </si>
  <si>
    <t xml:space="preserve">  Paradajz, konzumni  
 </t>
  </si>
  <si>
    <t xml:space="preserve">  Other poultry, (slaughtered,cleaned) 
</t>
  </si>
  <si>
    <t xml:space="preserve"> Slaughtered and cleaned turkey</t>
  </si>
  <si>
    <t>grožđe/grapes</t>
  </si>
  <si>
    <t>Cereals</t>
  </si>
  <si>
    <t xml:space="preserve">    SALE AND PURCHASE OF IMPORTANT AGRICULTURAL PRODUCTS, quantity</t>
  </si>
  <si>
    <t xml:space="preserve">  Kokoš, zaklana i očišćena</t>
  </si>
  <si>
    <t xml:space="preserve">  Trešnje</t>
  </si>
  <si>
    <t xml:space="preserve">  Breskve</t>
  </si>
  <si>
    <t>Apricots</t>
  </si>
  <si>
    <t>Cherries</t>
  </si>
  <si>
    <t xml:space="preserve">  Ćurka/tuka, zakl. i očišć.</t>
  </si>
  <si>
    <t xml:space="preserve">  Ostala perad, zakl. i očišć.
  </t>
  </si>
  <si>
    <t xml:space="preserve">  Kajsije</t>
  </si>
  <si>
    <r>
      <rPr>
        <b/>
        <sz val="9"/>
        <rFont val="Arial Narrow"/>
        <family val="2"/>
        <charset val="238"/>
      </rPr>
      <t>Prosječna cijena po jedinici mjere</t>
    </r>
    <r>
      <rPr>
        <i/>
        <sz val="9"/>
        <rFont val="Arial Narrow"/>
        <family val="2"/>
        <charset val="238"/>
      </rPr>
      <t xml:space="preserve">
Average price per unit of measure</t>
    </r>
  </si>
  <si>
    <t>Graph 1: Structure of total sale of agricultural products on green markets, %</t>
  </si>
  <si>
    <t xml:space="preserve">  Šljive</t>
  </si>
  <si>
    <t>Plums</t>
  </si>
  <si>
    <t>Peaches</t>
  </si>
  <si>
    <t>1)</t>
  </si>
  <si>
    <t>PRODAJA POLJOPRIVREDNIH PROIZVODA NA PIJACAMA/TRŽNICAMA JULI/SRPANJ 2016</t>
  </si>
  <si>
    <t>SALE OF AGRICULTURE PRODUCTS ON GREEN MARKETS JULY 2016</t>
  </si>
  <si>
    <t>VII 2016</t>
  </si>
  <si>
    <t>I-VII 2016</t>
  </si>
  <si>
    <r>
      <t xml:space="preserve">Index
</t>
    </r>
    <r>
      <rPr>
        <b/>
        <u/>
        <sz val="9"/>
        <rFont val="Arial Narrow"/>
        <family val="2"/>
        <charset val="238"/>
      </rPr>
      <t>I-VII 2016</t>
    </r>
    <r>
      <rPr>
        <b/>
        <sz val="9"/>
        <rFont val="Arial Narrow"/>
        <family val="2"/>
        <charset val="238"/>
      </rPr>
      <t xml:space="preserve">
I-VII 2015</t>
    </r>
  </si>
  <si>
    <t>1. PRODAJA I OTKUP POLJOPRIVREDNIH PROIZVODA, JULI/SRPANJ 2016., vrijednost u KM</t>
  </si>
  <si>
    <t xml:space="preserve">    SALE AND PURCHASE OF AGRICULTURE PRODUCTS, JULY 2016, value in KM</t>
  </si>
  <si>
    <t xml:space="preserve">1.1 Udio prodaje i otkupa poljoprivrednih proizvoda, juli/srpanj 2016., % </t>
  </si>
  <si>
    <t xml:space="preserve">     Share of purchase and sale of agricultural products, July 2016, %</t>
  </si>
  <si>
    <t xml:space="preserve">     Share of purchase and sale of agricultural products, period I-VII 2016, %</t>
  </si>
  <si>
    <t xml:space="preserve">1.2 Udio prodaje i otkupa poljoprivrednih proizvoda, I-VII 2016., % </t>
  </si>
  <si>
    <t>2. PROSJEČNA CIJENA PRODAJE I OTKUPA VAŽNIJIH POLJOPRIVREDNIH PROIZVODA, JULI/SRPANJ 2016., cijena u KM</t>
  </si>
  <si>
    <t xml:space="preserve">    AVERAGE PRICE FOR SALE AND PURCHASE OF IMPORTANT AGRICULTURAL PRODUCTS, JULY 2016., price in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</si>
</sst>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5" x14ac:knownFonts="1">
    <font>
      <sz val="9"/>
      <name val="Arial CE"/>
      <family val="2"/>
      <charset val="238"/>
    </font>
    <font>
      <sz val="8"/>
      <name val="Arial CE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b/>
      <sz val="8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sz val="9"/>
      <color rgb="FFFF0000"/>
      <name val="Arial Narrow"/>
      <family val="2"/>
      <charset val="238"/>
    </font>
    <font>
      <sz val="9"/>
      <color theme="0"/>
      <name val="Arial Narrow"/>
      <family val="2"/>
      <charset val="238"/>
    </font>
    <font>
      <b/>
      <sz val="9"/>
      <color theme="0"/>
      <name val="Arial Narrow"/>
      <family val="2"/>
      <charset val="238"/>
    </font>
    <font>
      <i/>
      <sz val="9"/>
      <color theme="0"/>
      <name val="Arial Narrow"/>
      <family val="2"/>
      <charset val="238"/>
    </font>
    <font>
      <b/>
      <vertAlign val="superscript"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</borders>
  <cellStyleXfs count="1">
    <xf numFmtId="2" fontId="0" fillId="0" borderId="0"/>
  </cellStyleXfs>
  <cellXfs count="158">
    <xf numFmtId="2" fontId="0" fillId="0" borderId="0" xfId="0"/>
    <xf numFmtId="2" fontId="2" fillId="0" borderId="0" xfId="0" applyFont="1" applyFill="1"/>
    <xf numFmtId="2" fontId="4" fillId="0" borderId="0" xfId="0" applyFont="1" applyFill="1"/>
    <xf numFmtId="3" fontId="2" fillId="0" borderId="0" xfId="0" applyNumberFormat="1" applyFont="1" applyFill="1"/>
    <xf numFmtId="2" fontId="2" fillId="0" borderId="0" xfId="0" applyNumberFormat="1" applyFont="1" applyFill="1"/>
    <xf numFmtId="164" fontId="2" fillId="0" borderId="0" xfId="0" applyNumberFormat="1" applyFont="1" applyFill="1"/>
    <xf numFmtId="2" fontId="2" fillId="0" borderId="0" xfId="0" applyFont="1" applyFill="1" applyAlignment="1"/>
    <xf numFmtId="2" fontId="3" fillId="0" borderId="0" xfId="0" applyFont="1" applyFill="1"/>
    <xf numFmtId="2" fontId="2" fillId="0" borderId="0" xfId="0" applyFont="1" applyFill="1" applyAlignment="1">
      <alignment horizontal="center"/>
    </xf>
    <xf numFmtId="2" fontId="2" fillId="0" borderId="0" xfId="0" applyFont="1" applyFill="1" applyAlignment="1">
      <alignment horizontal="left" vertical="center"/>
    </xf>
    <xf numFmtId="2" fontId="3" fillId="0" borderId="0" xfId="0" applyFont="1" applyFill="1" applyAlignment="1">
      <alignment horizontal="center" vertical="center"/>
    </xf>
    <xf numFmtId="2" fontId="2" fillId="0" borderId="3" xfId="0" applyFont="1" applyFill="1" applyBorder="1"/>
    <xf numFmtId="2" fontId="2" fillId="0" borderId="4" xfId="0" applyFont="1" applyFill="1" applyBorder="1"/>
    <xf numFmtId="2" fontId="2" fillId="0" borderId="8" xfId="0" applyFont="1" applyFill="1" applyBorder="1"/>
    <xf numFmtId="3" fontId="2" fillId="0" borderId="9" xfId="0" applyNumberFormat="1" applyFont="1" applyFill="1" applyBorder="1" applyAlignment="1">
      <alignment horizontal="center" vertical="center" wrapText="1"/>
    </xf>
    <xf numFmtId="2" fontId="2" fillId="0" borderId="9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2" fontId="2" fillId="0" borderId="13" xfId="0" applyFont="1" applyFill="1" applyBorder="1"/>
    <xf numFmtId="3" fontId="2" fillId="0" borderId="14" xfId="0" applyNumberFormat="1" applyFont="1" applyFill="1" applyBorder="1"/>
    <xf numFmtId="3" fontId="2" fillId="0" borderId="15" xfId="0" applyNumberFormat="1" applyFont="1" applyFill="1" applyBorder="1"/>
    <xf numFmtId="2" fontId="2" fillId="0" borderId="15" xfId="0" applyNumberFormat="1" applyFont="1" applyFill="1" applyBorder="1"/>
    <xf numFmtId="3" fontId="2" fillId="0" borderId="16" xfId="0" applyNumberFormat="1" applyFont="1" applyFill="1" applyBorder="1"/>
    <xf numFmtId="164" fontId="2" fillId="0" borderId="15" xfId="0" applyNumberFormat="1" applyFont="1" applyFill="1" applyBorder="1"/>
    <xf numFmtId="164" fontId="2" fillId="0" borderId="16" xfId="0" applyNumberFormat="1" applyFont="1" applyFill="1" applyBorder="1"/>
    <xf numFmtId="2" fontId="4" fillId="0" borderId="0" xfId="0" applyFont="1" applyFill="1" applyBorder="1"/>
    <xf numFmtId="3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2" fontId="6" fillId="0" borderId="0" xfId="0" applyFont="1" applyFill="1" applyBorder="1" applyAlignment="1">
      <alignment horizontal="right"/>
    </xf>
    <xf numFmtId="2" fontId="4" fillId="0" borderId="0" xfId="0" applyFont="1" applyFill="1" applyAlignment="1"/>
    <xf numFmtId="3" fontId="2" fillId="0" borderId="0" xfId="0" applyNumberFormat="1" applyFont="1" applyFill="1" applyBorder="1" applyAlignment="1">
      <alignment horizontal="right"/>
    </xf>
    <xf numFmtId="2" fontId="2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2" fontId="3" fillId="0" borderId="0" xfId="0" applyFont="1" applyFill="1" applyBorder="1" applyAlignment="1">
      <alignment horizontal="right"/>
    </xf>
    <xf numFmtId="2" fontId="4" fillId="0" borderId="0" xfId="0" applyFont="1" applyFill="1" applyAlignment="1">
      <alignment vertical="top" wrapText="1"/>
    </xf>
    <xf numFmtId="2" fontId="4" fillId="0" borderId="0" xfId="0" applyFont="1" applyFill="1" applyAlignment="1">
      <alignment vertical="top"/>
    </xf>
    <xf numFmtId="2" fontId="6" fillId="0" borderId="0" xfId="0" applyFont="1" applyFill="1" applyBorder="1" applyAlignment="1">
      <alignment horizontal="right" vertical="top"/>
    </xf>
    <xf numFmtId="2" fontId="7" fillId="0" borderId="0" xfId="0" applyFont="1" applyFill="1" applyAlignment="1">
      <alignment vertical="top" wrapText="1"/>
    </xf>
    <xf numFmtId="2" fontId="2" fillId="0" borderId="0" xfId="0" applyFont="1" applyFill="1" applyAlignment="1">
      <alignment vertical="top" wrapText="1"/>
    </xf>
    <xf numFmtId="2" fontId="2" fillId="0" borderId="0" xfId="0" applyFont="1" applyFill="1" applyAlignment="1">
      <alignment vertical="top"/>
    </xf>
    <xf numFmtId="2" fontId="3" fillId="0" borderId="0" xfId="0" applyFont="1" applyFill="1" applyBorder="1" applyAlignment="1">
      <alignment horizontal="right" vertical="top"/>
    </xf>
    <xf numFmtId="1" fontId="2" fillId="0" borderId="0" xfId="0" applyNumberFormat="1" applyFont="1" applyFill="1"/>
    <xf numFmtId="2" fontId="3" fillId="0" borderId="0" xfId="0" applyFont="1" applyFill="1" applyAlignment="1">
      <alignment horizontal="right"/>
    </xf>
    <xf numFmtId="2" fontId="2" fillId="0" borderId="0" xfId="0" applyFont="1" applyFill="1" applyBorder="1"/>
    <xf numFmtId="2" fontId="6" fillId="0" borderId="0" xfId="0" applyFont="1" applyFill="1" applyAlignment="1">
      <alignment horizontal="right" vertical="top" wrapText="1"/>
    </xf>
    <xf numFmtId="2" fontId="6" fillId="0" borderId="0" xfId="0" applyFont="1" applyFill="1" applyAlignment="1">
      <alignment horizontal="right"/>
    </xf>
    <xf numFmtId="2" fontId="3" fillId="0" borderId="0" xfId="0" applyFont="1" applyFill="1" applyBorder="1" applyAlignment="1">
      <alignment horizontal="right" vertical="top" wrapText="1"/>
    </xf>
    <xf numFmtId="2" fontId="3" fillId="0" borderId="0" xfId="0" applyFont="1" applyFill="1" applyAlignment="1">
      <alignment horizontal="right" vertical="top"/>
    </xf>
    <xf numFmtId="3" fontId="2" fillId="0" borderId="0" xfId="0" applyNumberFormat="1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2" fontId="3" fillId="0" borderId="0" xfId="0" applyFont="1" applyFill="1" applyBorder="1"/>
    <xf numFmtId="3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3" fontId="2" fillId="0" borderId="0" xfId="0" applyNumberFormat="1" applyFont="1" applyFill="1" applyBorder="1" applyAlignment="1">
      <alignment horizontal="right" vertical="center" wrapText="1"/>
    </xf>
    <xf numFmtId="2" fontId="2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/>
    <xf numFmtId="3" fontId="9" fillId="0" borderId="0" xfId="0" applyNumberFormat="1" applyFont="1" applyFill="1"/>
    <xf numFmtId="2" fontId="2" fillId="0" borderId="0" xfId="0" applyNumberFormat="1" applyFont="1" applyFill="1" applyAlignment="1">
      <alignment horizontal="right"/>
    </xf>
    <xf numFmtId="2" fontId="3" fillId="0" borderId="0" xfId="0" applyFont="1" applyFill="1" applyAlignment="1">
      <alignment horizontal="center"/>
    </xf>
    <xf numFmtId="2" fontId="2" fillId="0" borderId="0" xfId="0" applyFont="1" applyFill="1" applyAlignment="1">
      <alignment horizontal="centerContinuous"/>
    </xf>
    <xf numFmtId="164" fontId="2" fillId="0" borderId="0" xfId="0" applyNumberFormat="1" applyFont="1" applyFill="1" applyAlignment="1">
      <alignment horizontal="center"/>
    </xf>
    <xf numFmtId="2" fontId="2" fillId="0" borderId="6" xfId="0" applyFont="1" applyFill="1" applyBorder="1" applyAlignment="1"/>
    <xf numFmtId="2" fontId="2" fillId="0" borderId="3" xfId="0" applyFont="1" applyFill="1" applyBorder="1" applyAlignment="1"/>
    <xf numFmtId="2" fontId="2" fillId="0" borderId="8" xfId="0" applyFont="1" applyFill="1" applyBorder="1" applyAlignment="1"/>
    <xf numFmtId="2" fontId="2" fillId="0" borderId="9" xfId="0" applyFont="1" applyFill="1" applyBorder="1" applyAlignment="1">
      <alignment horizontal="center" vertical="center" wrapText="1"/>
    </xf>
    <xf numFmtId="2" fontId="2" fillId="0" borderId="0" xfId="0" applyFont="1" applyFill="1" applyBorder="1" applyAlignment="1"/>
    <xf numFmtId="2" fontId="2" fillId="0" borderId="14" xfId="0" applyFont="1" applyFill="1" applyBorder="1"/>
    <xf numFmtId="2" fontId="2" fillId="0" borderId="15" xfId="0" applyFont="1" applyFill="1" applyBorder="1"/>
    <xf numFmtId="2" fontId="2" fillId="0" borderId="16" xfId="0" applyFont="1" applyFill="1" applyBorder="1"/>
    <xf numFmtId="3" fontId="2" fillId="0" borderId="0" xfId="0" applyNumberFormat="1" applyFont="1" applyFill="1" applyBorder="1"/>
    <xf numFmtId="164" fontId="2" fillId="0" borderId="0" xfId="0" applyNumberFormat="1" applyFont="1" applyFill="1" applyBorder="1"/>
    <xf numFmtId="2" fontId="4" fillId="0" borderId="0" xfId="0" applyFont="1" applyFill="1" applyBorder="1" applyAlignment="1"/>
    <xf numFmtId="2" fontId="3" fillId="0" borderId="0" xfId="0" applyFont="1" applyFill="1" applyBorder="1" applyAlignment="1"/>
    <xf numFmtId="164" fontId="10" fillId="0" borderId="0" xfId="0" applyNumberFormat="1" applyFont="1" applyFill="1" applyBorder="1" applyAlignment="1">
      <alignment horizontal="right" wrapText="1"/>
    </xf>
    <xf numFmtId="1" fontId="2" fillId="0" borderId="0" xfId="0" applyNumberFormat="1" applyFont="1" applyFill="1" applyAlignment="1">
      <alignment horizontal="right"/>
    </xf>
    <xf numFmtId="1" fontId="2" fillId="0" borderId="1" xfId="0" applyNumberFormat="1" applyFont="1" applyFill="1" applyBorder="1"/>
    <xf numFmtId="2" fontId="3" fillId="0" borderId="2" xfId="0" applyFont="1" applyFill="1" applyBorder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164" fontId="10" fillId="0" borderId="0" xfId="0" applyNumberFormat="1" applyFont="1" applyFill="1" applyBorder="1" applyAlignment="1">
      <alignment horizontal="right"/>
    </xf>
    <xf numFmtId="2" fontId="12" fillId="0" borderId="0" xfId="0" applyFont="1" applyFill="1" applyBorder="1" applyAlignment="1"/>
    <xf numFmtId="0" fontId="8" fillId="0" borderId="0" xfId="0" applyNumberFormat="1" applyFont="1" applyFill="1" applyAlignment="1">
      <alignment horizontal="right"/>
    </xf>
    <xf numFmtId="164" fontId="4" fillId="0" borderId="0" xfId="0" applyNumberFormat="1" applyFont="1" applyFill="1" applyAlignment="1">
      <alignment horizontal="right"/>
    </xf>
    <xf numFmtId="164" fontId="11" fillId="0" borderId="0" xfId="0" applyNumberFormat="1" applyFont="1" applyFill="1" applyAlignment="1">
      <alignment horizontal="right"/>
    </xf>
    <xf numFmtId="2" fontId="11" fillId="0" borderId="0" xfId="0" applyFont="1" applyFill="1"/>
    <xf numFmtId="164" fontId="4" fillId="0" borderId="0" xfId="0" applyNumberFormat="1" applyFont="1" applyFill="1"/>
    <xf numFmtId="3" fontId="2" fillId="0" borderId="0" xfId="0" applyNumberFormat="1" applyFont="1" applyFill="1" applyBorder="1" applyAlignment="1">
      <alignment horizontal="right" wrapText="1"/>
    </xf>
    <xf numFmtId="3" fontId="3" fillId="0" borderId="0" xfId="0" applyNumberFormat="1" applyFont="1" applyFill="1" applyBorder="1" applyAlignment="1">
      <alignment horizontal="right"/>
    </xf>
    <xf numFmtId="2" fontId="13" fillId="0" borderId="0" xfId="0" applyFont="1" applyFill="1" applyBorder="1"/>
    <xf numFmtId="2" fontId="14" fillId="0" borderId="0" xfId="0" applyFont="1" applyFill="1" applyBorder="1"/>
    <xf numFmtId="164" fontId="3" fillId="0" borderId="0" xfId="0" applyNumberFormat="1" applyFont="1" applyFill="1" applyBorder="1" applyAlignment="1">
      <alignment horizontal="right"/>
    </xf>
    <xf numFmtId="2" fontId="9" fillId="0" borderId="0" xfId="0" applyFont="1" applyFill="1"/>
    <xf numFmtId="2" fontId="2" fillId="0" borderId="6" xfId="0" applyFont="1" applyFill="1" applyBorder="1"/>
    <xf numFmtId="3" fontId="2" fillId="0" borderId="6" xfId="0" applyNumberFormat="1" applyFont="1" applyFill="1" applyBorder="1"/>
    <xf numFmtId="2" fontId="2" fillId="0" borderId="7" xfId="0" applyFont="1" applyFill="1" applyBorder="1" applyAlignment="1"/>
    <xf numFmtId="1" fontId="2" fillId="0" borderId="14" xfId="0" applyNumberFormat="1" applyFont="1" applyFill="1" applyBorder="1"/>
    <xf numFmtId="1" fontId="2" fillId="0" borderId="15" xfId="0" applyNumberFormat="1" applyFont="1" applyFill="1" applyBorder="1"/>
    <xf numFmtId="1" fontId="2" fillId="0" borderId="16" xfId="0" applyNumberFormat="1" applyFont="1" applyFill="1" applyBorder="1"/>
    <xf numFmtId="3" fontId="2" fillId="0" borderId="2" xfId="0" applyNumberFormat="1" applyFont="1" applyFill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3" fontId="2" fillId="0" borderId="1" xfId="0" applyNumberFormat="1" applyFont="1" applyFill="1" applyBorder="1" applyAlignment="1">
      <alignment horizontal="right" indent="1"/>
    </xf>
    <xf numFmtId="2" fontId="2" fillId="0" borderId="0" xfId="0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 wrapText="1" indent="1"/>
    </xf>
    <xf numFmtId="2" fontId="3" fillId="0" borderId="0" xfId="0" applyNumberFormat="1" applyFont="1" applyFill="1" applyBorder="1"/>
    <xf numFmtId="2" fontId="4" fillId="0" borderId="0" xfId="0" applyFont="1" applyFill="1" applyAlignment="1">
      <alignment horizontal="right"/>
    </xf>
    <xf numFmtId="1" fontId="2" fillId="0" borderId="6" xfId="0" applyNumberFormat="1" applyFont="1" applyFill="1" applyBorder="1"/>
    <xf numFmtId="2" fontId="2" fillId="0" borderId="7" xfId="0" applyFont="1" applyFill="1" applyBorder="1"/>
    <xf numFmtId="1" fontId="2" fillId="0" borderId="7" xfId="0" applyNumberFormat="1" applyFont="1" applyFill="1" applyBorder="1"/>
    <xf numFmtId="2" fontId="2" fillId="0" borderId="1" xfId="0" applyFont="1" applyFill="1" applyBorder="1"/>
    <xf numFmtId="2" fontId="2" fillId="0" borderId="2" xfId="0" applyFont="1" applyFill="1" applyBorder="1"/>
    <xf numFmtId="2" fontId="2" fillId="0" borderId="1" xfId="0" applyFont="1" applyFill="1" applyBorder="1" applyAlignment="1">
      <alignment horizontal="right" indent="1"/>
    </xf>
    <xf numFmtId="1" fontId="2" fillId="0" borderId="0" xfId="0" applyNumberFormat="1" applyFont="1" applyFill="1" applyAlignment="1">
      <alignment horizontal="right" indent="1"/>
    </xf>
    <xf numFmtId="2" fontId="2" fillId="0" borderId="1" xfId="0" applyNumberFormat="1" applyFont="1" applyFill="1" applyBorder="1" applyAlignment="1">
      <alignment horizontal="right" indent="1"/>
    </xf>
    <xf numFmtId="165" fontId="4" fillId="0" borderId="0" xfId="0" applyNumberFormat="1" applyFont="1" applyFill="1" applyBorder="1" applyAlignment="1">
      <alignment horizontal="right" indent="1"/>
    </xf>
    <xf numFmtId="165" fontId="4" fillId="0" borderId="1" xfId="0" applyNumberFormat="1" applyFont="1" applyFill="1" applyBorder="1" applyAlignment="1">
      <alignment horizontal="right" indent="1"/>
    </xf>
    <xf numFmtId="165" fontId="4" fillId="0" borderId="0" xfId="0" applyNumberFormat="1" applyFont="1" applyFill="1" applyAlignment="1">
      <alignment horizontal="right" indent="1"/>
    </xf>
    <xf numFmtId="165" fontId="2" fillId="0" borderId="0" xfId="0" applyNumberFormat="1" applyFont="1" applyFill="1" applyBorder="1" applyAlignment="1">
      <alignment horizontal="right" indent="1"/>
    </xf>
    <xf numFmtId="165" fontId="2" fillId="0" borderId="1" xfId="0" applyNumberFormat="1" applyFont="1" applyFill="1" applyBorder="1" applyAlignment="1">
      <alignment horizontal="right" indent="1"/>
    </xf>
    <xf numFmtId="165" fontId="2" fillId="0" borderId="0" xfId="0" applyNumberFormat="1" applyFont="1" applyFill="1" applyAlignment="1">
      <alignment horizontal="right" indent="1"/>
    </xf>
    <xf numFmtId="165" fontId="2" fillId="0" borderId="2" xfId="0" applyNumberFormat="1" applyFont="1" applyFill="1" applyBorder="1" applyAlignment="1">
      <alignment horizontal="right" indent="1"/>
    </xf>
    <xf numFmtId="165" fontId="4" fillId="0" borderId="2" xfId="0" applyNumberFormat="1" applyFont="1" applyFill="1" applyBorder="1" applyAlignment="1">
      <alignment horizontal="right" indent="1"/>
    </xf>
    <xf numFmtId="3" fontId="4" fillId="0" borderId="2" xfId="0" applyNumberFormat="1" applyFont="1" applyFill="1" applyBorder="1" applyAlignment="1">
      <alignment horizontal="right" indent="1"/>
    </xf>
    <xf numFmtId="3" fontId="4" fillId="0" borderId="0" xfId="0" applyNumberFormat="1" applyFont="1" applyFill="1" applyBorder="1" applyAlignment="1">
      <alignment horizontal="right" indent="1"/>
    </xf>
    <xf numFmtId="2" fontId="4" fillId="0" borderId="0" xfId="0" applyNumberFormat="1" applyFont="1" applyFill="1" applyBorder="1" applyAlignment="1">
      <alignment horizontal="right" indent="1"/>
    </xf>
    <xf numFmtId="3" fontId="4" fillId="0" borderId="1" xfId="0" applyNumberFormat="1" applyFont="1" applyFill="1" applyBorder="1" applyAlignment="1">
      <alignment horizontal="right" indent="1"/>
    </xf>
    <xf numFmtId="164" fontId="4" fillId="0" borderId="0" xfId="0" applyNumberFormat="1" applyFont="1" applyFill="1" applyBorder="1" applyAlignment="1">
      <alignment horizontal="right" indent="1"/>
    </xf>
    <xf numFmtId="164" fontId="4" fillId="0" borderId="1" xfId="0" applyNumberFormat="1" applyFont="1" applyFill="1" applyBorder="1" applyAlignment="1">
      <alignment horizontal="right" indent="1"/>
    </xf>
    <xf numFmtId="2" fontId="2" fillId="0" borderId="0" xfId="0" applyNumberFormat="1" applyFont="1" applyFill="1" applyBorder="1" applyAlignment="1">
      <alignment horizontal="right" indent="1"/>
    </xf>
    <xf numFmtId="164" fontId="2" fillId="0" borderId="0" xfId="0" applyNumberFormat="1" applyFont="1" applyFill="1" applyBorder="1" applyAlignment="1">
      <alignment horizontal="right" indent="1"/>
    </xf>
    <xf numFmtId="164" fontId="2" fillId="0" borderId="1" xfId="0" applyNumberFormat="1" applyFont="1" applyFill="1" applyBorder="1" applyAlignment="1">
      <alignment horizontal="right" indent="1"/>
    </xf>
    <xf numFmtId="2" fontId="4" fillId="0" borderId="1" xfId="0" applyNumberFormat="1" applyFont="1" applyFill="1" applyBorder="1" applyAlignment="1">
      <alignment horizontal="right" indent="1"/>
    </xf>
    <xf numFmtId="3" fontId="4" fillId="0" borderId="0" xfId="0" applyNumberFormat="1" applyFont="1" applyFill="1" applyAlignment="1">
      <alignment horizontal="right" indent="1"/>
    </xf>
    <xf numFmtId="3" fontId="2" fillId="0" borderId="0" xfId="0" applyNumberFormat="1" applyFont="1" applyFill="1" applyAlignment="1">
      <alignment horizontal="right" indent="1"/>
    </xf>
    <xf numFmtId="165" fontId="8" fillId="0" borderId="1" xfId="0" applyNumberFormat="1" applyFont="1" applyFill="1" applyBorder="1" applyAlignment="1">
      <alignment horizontal="right" indent="1"/>
    </xf>
    <xf numFmtId="2" fontId="2" fillId="0" borderId="0" xfId="0" applyFont="1" applyFill="1" applyBorder="1" applyAlignment="1">
      <alignment horizontal="center" vertical="center" wrapText="1"/>
    </xf>
    <xf numFmtId="3" fontId="9" fillId="0" borderId="0" xfId="0" applyNumberFormat="1" applyFont="1" applyFill="1" applyAlignment="1">
      <alignment horizontal="left" wrapText="1"/>
    </xf>
    <xf numFmtId="2" fontId="4" fillId="0" borderId="0" xfId="0" applyFont="1" applyFill="1" applyAlignment="1">
      <alignment horizontal="left"/>
    </xf>
    <xf numFmtId="2" fontId="3" fillId="0" borderId="0" xfId="0" applyFont="1" applyFill="1" applyAlignment="1">
      <alignment horizontal="left" vertical="center"/>
    </xf>
    <xf numFmtId="3" fontId="4" fillId="0" borderId="10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164" fontId="4" fillId="0" borderId="10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/>
    </xf>
    <xf numFmtId="2" fontId="4" fillId="0" borderId="10" xfId="0" applyFont="1" applyFill="1" applyBorder="1" applyAlignment="1">
      <alignment horizontal="center" vertical="center"/>
    </xf>
    <xf numFmtId="2" fontId="4" fillId="0" borderId="5" xfId="0" applyFont="1" applyFill="1" applyBorder="1" applyAlignment="1">
      <alignment horizontal="center" vertical="center"/>
    </xf>
    <xf numFmtId="2" fontId="4" fillId="0" borderId="11" xfId="0" applyFont="1" applyFill="1" applyBorder="1" applyAlignment="1">
      <alignment horizontal="center" vertical="center"/>
    </xf>
    <xf numFmtId="3" fontId="4" fillId="0" borderId="1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2" fontId="2" fillId="0" borderId="0" xfId="0" applyFont="1" applyFill="1" applyBorder="1" applyAlignment="1">
      <alignment horizontal="center" vertical="center" wrapText="1"/>
    </xf>
    <xf numFmtId="2" fontId="2" fillId="0" borderId="0" xfId="0" applyFont="1" applyFill="1" applyBorder="1" applyAlignment="1">
      <alignment horizontal="center" vertical="center"/>
    </xf>
    <xf numFmtId="2" fontId="2" fillId="0" borderId="12" xfId="0" applyFont="1" applyFill="1" applyBorder="1" applyAlignment="1">
      <alignment horizontal="center" vertical="center" wrapText="1"/>
    </xf>
    <xf numFmtId="2" fontId="2" fillId="0" borderId="17" xfId="0" applyFont="1" applyFill="1" applyBorder="1" applyAlignment="1">
      <alignment horizontal="center" vertical="center" wrapText="1"/>
    </xf>
    <xf numFmtId="2" fontId="2" fillId="0" borderId="10" xfId="0" applyFont="1" applyFill="1" applyBorder="1" applyAlignment="1">
      <alignment horizontal="center" vertical="center" wrapText="1"/>
    </xf>
    <xf numFmtId="2" fontId="2" fillId="0" borderId="5" xfId="0" applyFont="1" applyFill="1" applyBorder="1" applyAlignment="1">
      <alignment horizontal="center" vertical="center" wrapText="1"/>
    </xf>
    <xf numFmtId="2" fontId="2" fillId="0" borderId="11" xfId="0" applyFont="1" applyFill="1" applyBorder="1" applyAlignment="1">
      <alignment horizontal="center" vertical="center" wrapText="1"/>
    </xf>
    <xf numFmtId="2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87099860181031"/>
          <c:y val="0.15859584375122662"/>
          <c:w val="0.42270292148060928"/>
          <c:h val="0.8149403821425919"/>
        </c:manualLayout>
      </c:layout>
      <c:pieChart>
        <c:varyColors val="1"/>
        <c:ser>
          <c:idx val="0"/>
          <c:order val="0"/>
          <c:explosion val="5"/>
          <c:dLbls>
            <c:dLbl>
              <c:idx val="1"/>
              <c:layout>
                <c:manualLayout>
                  <c:x val="3.3830380577427821E-2"/>
                  <c:y val="2.045384951881014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0645450568678915E-2"/>
                  <c:y val="5.9015018955963835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5201443569553805E-2"/>
                  <c:y val="-3.601487314085739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470259710686849E-2"/>
                  <c:y val="9.166394136835131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6.5498687664041991E-3"/>
                  <c:y val="9.1608340624088657E-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1.1706692913385826E-2"/>
                  <c:y val="1.83012540099154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3.581205386709839E-2"/>
                  <c:y val="-1.643564047402971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8.7283832511590251E-3"/>
                  <c:y val="-3.713412445478969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'TRG 13'!$B$60:$B$68</c:f>
              <c:strCache>
                <c:ptCount val="9"/>
                <c:pt idx="0">
                  <c:v>žita/cereals</c:v>
                </c:pt>
                <c:pt idx="1">
                  <c:v>krompir/potatoes</c:v>
                </c:pt>
                <c:pt idx="2">
                  <c:v>povrće/vegetables</c:v>
                </c:pt>
                <c:pt idx="3">
                  <c:v>voće/fruits</c:v>
                </c:pt>
                <c:pt idx="4">
                  <c:v>grožđe/grapes</c:v>
                </c:pt>
                <c:pt idx="5">
                  <c:v>perad i jaja/poultry and eggs</c:v>
                </c:pt>
                <c:pt idx="6">
                  <c:v>mlijeko/milk</c:v>
                </c:pt>
                <c:pt idx="7">
                  <c:v>med i vosak/honey and wax</c:v>
                </c:pt>
                <c:pt idx="8">
                  <c:v>ostalo/other</c:v>
                </c:pt>
              </c:strCache>
            </c:strRef>
          </c:cat>
          <c:val>
            <c:numRef>
              <c:f>'TRG 13'!$C$60:$C$68</c:f>
              <c:numCache>
                <c:formatCode>#,##0</c:formatCode>
                <c:ptCount val="9"/>
                <c:pt idx="0">
                  <c:v>25799</c:v>
                </c:pt>
                <c:pt idx="1">
                  <c:v>173627</c:v>
                </c:pt>
                <c:pt idx="2">
                  <c:v>1105887.5</c:v>
                </c:pt>
                <c:pt idx="3">
                  <c:v>732217.5</c:v>
                </c:pt>
                <c:pt idx="4">
                  <c:v>44514</c:v>
                </c:pt>
                <c:pt idx="5">
                  <c:v>206381.5</c:v>
                </c:pt>
                <c:pt idx="6">
                  <c:v>65543.5</c:v>
                </c:pt>
                <c:pt idx="7">
                  <c:v>86041</c:v>
                </c:pt>
                <c:pt idx="8">
                  <c:v>13155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2092073762232645"/>
          <c:y val="4.3943213168641457E-2"/>
          <c:w val="0.24594680295801191"/>
          <c:h val="0.8696271690775015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5051764362787984E-2"/>
                  <c:y val="-8.35468723923960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6058201058201061E-2"/>
                  <c:y val="-1.245581296557592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152116402116396E-2"/>
                      <c:h val="7.8275529865125246E-2"/>
                    </c:manualLayout>
                  </c15:layout>
                </c:ext>
              </c:extLst>
            </c:dLbl>
            <c:txPr>
              <a:bodyPr rot="0" vert="horz"/>
              <a:lstStyle/>
              <a:p>
                <a:pPr>
                  <a:defRPr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'TRG 31,33 stranica 1.'!$Q$12:$R$12</c:f>
              <c:strCache>
                <c:ptCount val="2"/>
                <c:pt idx="0">
                  <c:v>prodaja
Sale</c:v>
                </c:pt>
                <c:pt idx="1">
                  <c:v>otkup
Purchase</c:v>
                </c:pt>
              </c:strCache>
            </c:strRef>
          </c:cat>
          <c:val>
            <c:numRef>
              <c:f>'TRG 31,33 stranica 1.'!$Q$13:$R$13</c:f>
              <c:numCache>
                <c:formatCode>#,##0</c:formatCode>
                <c:ptCount val="2"/>
                <c:pt idx="0">
                  <c:v>62895801</c:v>
                </c:pt>
                <c:pt idx="1">
                  <c:v>91368341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0160219364781238E-2"/>
                  <c:y val="-7.79883062167661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4471032290688432E-2"/>
                  <c:y val="-0.1716017306194074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txPr>
              <a:bodyPr rot="0" vert="horz"/>
              <a:lstStyle/>
              <a:p>
                <a:pPr>
                  <a:defRPr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'TRG 31,33 stranica 1.'!$Q$16:$R$16</c:f>
              <c:strCache>
                <c:ptCount val="2"/>
                <c:pt idx="0">
                  <c:v>prodaja
Sale</c:v>
                </c:pt>
                <c:pt idx="1">
                  <c:v>otkup
Purchase</c:v>
                </c:pt>
              </c:strCache>
            </c:strRef>
          </c:cat>
          <c:val>
            <c:numRef>
              <c:f>'TRG 31,33 stranica 1.'!$Q$17:$R$17</c:f>
              <c:numCache>
                <c:formatCode>#,##0</c:formatCode>
                <c:ptCount val="2"/>
                <c:pt idx="0">
                  <c:v>8645604</c:v>
                </c:pt>
                <c:pt idx="1">
                  <c:v>24961792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58</xdr:row>
      <xdr:rowOff>9526</xdr:rowOff>
    </xdr:from>
    <xdr:to>
      <xdr:col>10</xdr:col>
      <xdr:colOff>1543050</xdr:colOff>
      <xdr:row>76</xdr:row>
      <xdr:rowOff>34926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5" name="Line 6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6" name="Line 7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161925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7" name="Line 8"/>
        <xdr:cNvSpPr>
          <a:spLocks noChangeShapeType="1"/>
        </xdr:cNvSpPr>
      </xdr:nvSpPr>
      <xdr:spPr bwMode="auto">
        <a:xfrm>
          <a:off x="8258175" y="152400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152400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8" name="Line 9"/>
        <xdr:cNvSpPr>
          <a:spLocks noChangeShapeType="1"/>
        </xdr:cNvSpPr>
      </xdr:nvSpPr>
      <xdr:spPr bwMode="auto">
        <a:xfrm>
          <a:off x="8248650" y="1524000"/>
          <a:ext cx="2952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9" name="Line 10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32386</xdr:colOff>
      <xdr:row>41</xdr:row>
      <xdr:rowOff>30480</xdr:rowOff>
    </xdr:from>
    <xdr:to>
      <xdr:col>10</xdr:col>
      <xdr:colOff>1085851</xdr:colOff>
      <xdr:row>57</xdr:row>
      <xdr:rowOff>99060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41</xdr:row>
      <xdr:rowOff>7620</xdr:rowOff>
    </xdr:from>
    <xdr:to>
      <xdr:col>4</xdr:col>
      <xdr:colOff>381000</xdr:colOff>
      <xdr:row>57</xdr:row>
      <xdr:rowOff>93345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9"/>
  <sheetViews>
    <sheetView tabSelected="1" topLeftCell="B1" workbookViewId="0">
      <selection activeCell="G2" sqref="G2"/>
    </sheetView>
  </sheetViews>
  <sheetFormatPr defaultColWidth="9.140625" defaultRowHeight="13.5" x14ac:dyDescent="0.25"/>
  <cols>
    <col min="1" max="1" width="0" style="1" hidden="1" customWidth="1"/>
    <col min="2" max="2" width="20.85546875" style="1" customWidth="1"/>
    <col min="3" max="4" width="10.5703125" style="3" customWidth="1"/>
    <col min="5" max="5" width="10.5703125" style="4" customWidth="1"/>
    <col min="6" max="7" width="10.5703125" style="3" customWidth="1"/>
    <col min="8" max="9" width="10.5703125" style="5" customWidth="1"/>
    <col min="10" max="10" width="1.28515625" style="1" hidden="1" customWidth="1"/>
    <col min="11" max="11" width="23.42578125" style="1" customWidth="1"/>
    <col min="12" max="12" width="9.85546875" style="6" customWidth="1"/>
    <col min="13" max="13" width="9.140625" style="6"/>
    <col min="14" max="16384" width="9.140625" style="1"/>
  </cols>
  <sheetData>
    <row r="1" spans="1:14" ht="12" customHeight="1" x14ac:dyDescent="0.25">
      <c r="B1" s="2" t="s">
        <v>100</v>
      </c>
    </row>
    <row r="2" spans="1:14" ht="12" customHeight="1" x14ac:dyDescent="0.25">
      <c r="B2" s="7" t="s">
        <v>101</v>
      </c>
    </row>
    <row r="3" spans="1:14" ht="12" customHeight="1" x14ac:dyDescent="0.25"/>
    <row r="4" spans="1:14" ht="12" customHeight="1" x14ac:dyDescent="0.25">
      <c r="B4" s="138" t="s">
        <v>220</v>
      </c>
      <c r="C4" s="138"/>
      <c r="D4" s="138"/>
      <c r="E4" s="138"/>
      <c r="F4" s="138"/>
      <c r="G4" s="138"/>
      <c r="H4" s="138"/>
      <c r="I4" s="138"/>
      <c r="J4" s="8"/>
      <c r="K4" s="8"/>
    </row>
    <row r="5" spans="1:14" ht="12" customHeight="1" x14ac:dyDescent="0.25">
      <c r="A5" s="9" t="s">
        <v>34</v>
      </c>
      <c r="B5" s="139" t="s">
        <v>221</v>
      </c>
      <c r="C5" s="139"/>
      <c r="D5" s="139"/>
      <c r="E5" s="139"/>
      <c r="F5" s="139"/>
      <c r="G5" s="139"/>
      <c r="H5" s="139"/>
      <c r="I5" s="139"/>
      <c r="J5" s="10"/>
      <c r="K5" s="10"/>
      <c r="L5" s="9"/>
      <c r="M5" s="9" t="s">
        <v>0</v>
      </c>
    </row>
    <row r="6" spans="1:14" hidden="1" x14ac:dyDescent="0.25"/>
    <row r="7" spans="1:14" ht="40.15" customHeight="1" x14ac:dyDescent="0.25">
      <c r="B7" s="11"/>
      <c r="C7" s="140" t="s">
        <v>222</v>
      </c>
      <c r="D7" s="141"/>
      <c r="E7" s="142"/>
      <c r="F7" s="140" t="s">
        <v>223</v>
      </c>
      <c r="G7" s="142"/>
      <c r="H7" s="143" t="s">
        <v>224</v>
      </c>
      <c r="I7" s="144"/>
      <c r="K7" s="12"/>
    </row>
    <row r="8" spans="1:14" ht="54" customHeight="1" thickBot="1" x14ac:dyDescent="0.3">
      <c r="B8" s="13"/>
      <c r="C8" s="14" t="s">
        <v>102</v>
      </c>
      <c r="D8" s="14" t="s">
        <v>103</v>
      </c>
      <c r="E8" s="15" t="s">
        <v>104</v>
      </c>
      <c r="F8" s="14" t="s">
        <v>102</v>
      </c>
      <c r="G8" s="14" t="s">
        <v>103</v>
      </c>
      <c r="H8" s="16" t="s">
        <v>105</v>
      </c>
      <c r="I8" s="17" t="s">
        <v>106</v>
      </c>
      <c r="K8" s="18"/>
    </row>
    <row r="9" spans="1:14" ht="9" customHeight="1" thickTop="1" x14ac:dyDescent="0.25">
      <c r="C9" s="19"/>
      <c r="D9" s="20"/>
      <c r="E9" s="21"/>
      <c r="F9" s="19"/>
      <c r="G9" s="22"/>
      <c r="H9" s="23"/>
      <c r="I9" s="24"/>
    </row>
    <row r="10" spans="1:14" s="2" customFormat="1" ht="13.9" customHeight="1" x14ac:dyDescent="0.25">
      <c r="B10" s="25" t="s">
        <v>107</v>
      </c>
      <c r="C10" s="123" t="s">
        <v>33</v>
      </c>
      <c r="D10" s="124">
        <v>2453166</v>
      </c>
      <c r="E10" s="125" t="s">
        <v>33</v>
      </c>
      <c r="F10" s="123" t="s">
        <v>33</v>
      </c>
      <c r="G10" s="126">
        <v>13040636.34</v>
      </c>
      <c r="H10" s="127" t="s">
        <v>91</v>
      </c>
      <c r="I10" s="128">
        <v>93.778705670552682</v>
      </c>
      <c r="K10" s="29" t="s">
        <v>108</v>
      </c>
      <c r="L10" s="30"/>
      <c r="M10" s="30"/>
    </row>
    <row r="11" spans="1:14" s="2" customFormat="1" ht="13.9" customHeight="1" x14ac:dyDescent="0.25">
      <c r="B11" s="2" t="s">
        <v>35</v>
      </c>
      <c r="C11" s="123" t="s">
        <v>33</v>
      </c>
      <c r="D11" s="124">
        <v>25799</v>
      </c>
      <c r="E11" s="125" t="s">
        <v>33</v>
      </c>
      <c r="F11" s="123" t="s">
        <v>33</v>
      </c>
      <c r="G11" s="126">
        <v>334387</v>
      </c>
      <c r="H11" s="127" t="s">
        <v>91</v>
      </c>
      <c r="I11" s="128">
        <v>140.43501268332017</v>
      </c>
      <c r="K11" s="29" t="s">
        <v>204</v>
      </c>
      <c r="L11" s="30"/>
      <c r="M11" s="30"/>
      <c r="N11" s="3"/>
    </row>
    <row r="12" spans="1:14" ht="13.9" customHeight="1" x14ac:dyDescent="0.25">
      <c r="B12" s="1" t="s">
        <v>36</v>
      </c>
      <c r="C12" s="100">
        <v>10.074999999999999</v>
      </c>
      <c r="D12" s="101">
        <v>5610</v>
      </c>
      <c r="E12" s="129">
        <v>0.55682382133995045</v>
      </c>
      <c r="F12" s="100">
        <v>72.575000000000003</v>
      </c>
      <c r="G12" s="102">
        <v>38330</v>
      </c>
      <c r="H12" s="130">
        <v>89.039247199695737</v>
      </c>
      <c r="I12" s="131">
        <v>81.307538924950151</v>
      </c>
      <c r="K12" s="34" t="s">
        <v>37</v>
      </c>
      <c r="N12" s="3"/>
    </row>
    <row r="13" spans="1:14" ht="13.9" customHeight="1" x14ac:dyDescent="0.25">
      <c r="B13" s="1" t="s">
        <v>38</v>
      </c>
      <c r="C13" s="100">
        <v>0.52</v>
      </c>
      <c r="D13" s="101">
        <v>310</v>
      </c>
      <c r="E13" s="129">
        <v>0.59615384615384615</v>
      </c>
      <c r="F13" s="100">
        <v>3.66</v>
      </c>
      <c r="G13" s="102">
        <v>2260</v>
      </c>
      <c r="H13" s="130">
        <v>79.565217391304358</v>
      </c>
      <c r="I13" s="131">
        <v>81.884057971014485</v>
      </c>
      <c r="K13" s="34" t="s">
        <v>39</v>
      </c>
      <c r="N13" s="31"/>
    </row>
    <row r="14" spans="1:14" ht="13.9" customHeight="1" x14ac:dyDescent="0.25">
      <c r="B14" s="1" t="s">
        <v>40</v>
      </c>
      <c r="C14" s="100">
        <v>26.248999999999999</v>
      </c>
      <c r="D14" s="101">
        <v>16384</v>
      </c>
      <c r="E14" s="129">
        <v>0.62417615909177493</v>
      </c>
      <c r="F14" s="100">
        <v>512.42399999999998</v>
      </c>
      <c r="G14" s="102">
        <v>276068</v>
      </c>
      <c r="H14" s="130">
        <v>133.17912585149821</v>
      </c>
      <c r="I14" s="131">
        <v>154.0824584610061</v>
      </c>
      <c r="K14" s="34" t="s">
        <v>41</v>
      </c>
      <c r="N14" s="31"/>
    </row>
    <row r="15" spans="1:14" ht="13.9" customHeight="1" x14ac:dyDescent="0.25">
      <c r="B15" s="1" t="s">
        <v>42</v>
      </c>
      <c r="C15" s="100">
        <v>2.0649999999999999</v>
      </c>
      <c r="D15" s="101">
        <v>3495</v>
      </c>
      <c r="E15" s="129"/>
      <c r="F15" s="100">
        <v>13.4</v>
      </c>
      <c r="G15" s="102">
        <v>17729</v>
      </c>
      <c r="H15" s="130" t="s">
        <v>91</v>
      </c>
      <c r="I15" s="131" t="s">
        <v>91</v>
      </c>
      <c r="K15" s="34" t="s">
        <v>43</v>
      </c>
      <c r="N15" s="31"/>
    </row>
    <row r="16" spans="1:14" s="2" customFormat="1" ht="13.5" customHeight="1" x14ac:dyDescent="0.25">
      <c r="B16" s="35" t="s">
        <v>199</v>
      </c>
      <c r="C16" s="123">
        <v>176.91800000000001</v>
      </c>
      <c r="D16" s="124">
        <v>173627</v>
      </c>
      <c r="E16" s="125">
        <v>0.98139816186029682</v>
      </c>
      <c r="F16" s="123">
        <v>1244.827</v>
      </c>
      <c r="G16" s="126">
        <v>1117772</v>
      </c>
      <c r="H16" s="127">
        <v>102.22671699055277</v>
      </c>
      <c r="I16" s="128">
        <v>96.678611245894857</v>
      </c>
      <c r="J16" s="36"/>
      <c r="K16" s="37" t="s">
        <v>44</v>
      </c>
      <c r="L16" s="30"/>
      <c r="M16" s="30"/>
      <c r="N16" s="31"/>
    </row>
    <row r="17" spans="2:14" s="2" customFormat="1" ht="13.5" customHeight="1" x14ac:dyDescent="0.25">
      <c r="B17" s="38" t="s">
        <v>126</v>
      </c>
      <c r="C17" s="123" t="s">
        <v>91</v>
      </c>
      <c r="D17" s="124">
        <v>350</v>
      </c>
      <c r="E17" s="125" t="s">
        <v>33</v>
      </c>
      <c r="F17" s="123" t="s">
        <v>91</v>
      </c>
      <c r="G17" s="126">
        <v>7920</v>
      </c>
      <c r="H17" s="127" t="s">
        <v>91</v>
      </c>
      <c r="I17" s="128">
        <v>83.80952380952381</v>
      </c>
      <c r="J17" s="36"/>
      <c r="K17" s="37" t="s">
        <v>127</v>
      </c>
      <c r="L17" s="30"/>
      <c r="M17" s="30"/>
      <c r="N17" s="31"/>
    </row>
    <row r="18" spans="2:14" s="2" customFormat="1" ht="13.9" customHeight="1" x14ac:dyDescent="0.25">
      <c r="B18" s="2" t="s">
        <v>45</v>
      </c>
      <c r="C18" s="123" t="s">
        <v>33</v>
      </c>
      <c r="D18" s="124">
        <v>1105887.5</v>
      </c>
      <c r="E18" s="125" t="s">
        <v>33</v>
      </c>
      <c r="F18" s="123" t="s">
        <v>33</v>
      </c>
      <c r="G18" s="126">
        <v>5680945.54</v>
      </c>
      <c r="H18" s="127" t="s">
        <v>91</v>
      </c>
      <c r="I18" s="128">
        <v>96.578864343390876</v>
      </c>
      <c r="K18" s="29" t="s">
        <v>46</v>
      </c>
      <c r="L18" s="30"/>
      <c r="M18" s="30"/>
      <c r="N18" s="3"/>
    </row>
    <row r="19" spans="2:14" ht="13.5" customHeight="1" x14ac:dyDescent="0.25">
      <c r="B19" s="39" t="s">
        <v>200</v>
      </c>
      <c r="C19" s="100">
        <v>169.14599999999999</v>
      </c>
      <c r="D19" s="101">
        <v>185724</v>
      </c>
      <c r="E19" s="129">
        <v>2.67</v>
      </c>
      <c r="F19" s="100">
        <v>364.38900000000001</v>
      </c>
      <c r="G19" s="102">
        <v>646577</v>
      </c>
      <c r="H19" s="130">
        <v>114.55567466966792</v>
      </c>
      <c r="I19" s="131">
        <v>87.803609500400597</v>
      </c>
      <c r="J19" s="40"/>
      <c r="K19" s="41" t="s">
        <v>93</v>
      </c>
      <c r="N19" s="42"/>
    </row>
    <row r="20" spans="2:14" ht="13.9" customHeight="1" x14ac:dyDescent="0.25">
      <c r="B20" s="1" t="s">
        <v>47</v>
      </c>
      <c r="C20" s="100">
        <v>24.344000000000001</v>
      </c>
      <c r="D20" s="101">
        <v>100087</v>
      </c>
      <c r="E20" s="129">
        <v>5.48</v>
      </c>
      <c r="F20" s="100">
        <v>164.179</v>
      </c>
      <c r="G20" s="102">
        <v>735210.5</v>
      </c>
      <c r="H20" s="130">
        <v>90.542552722138893</v>
      </c>
      <c r="I20" s="131">
        <v>95.260186682422216</v>
      </c>
      <c r="K20" s="34" t="s">
        <v>48</v>
      </c>
    </row>
    <row r="21" spans="2:14" ht="13.9" customHeight="1" x14ac:dyDescent="0.25">
      <c r="B21" s="1" t="s">
        <v>49</v>
      </c>
      <c r="C21" s="100">
        <v>74.840999999999994</v>
      </c>
      <c r="D21" s="101">
        <v>110473.5</v>
      </c>
      <c r="E21" s="129">
        <v>1.476109351825871</v>
      </c>
      <c r="F21" s="100">
        <v>398.35300000000001</v>
      </c>
      <c r="G21" s="102">
        <v>583385.54</v>
      </c>
      <c r="H21" s="130">
        <v>88.736250272878351</v>
      </c>
      <c r="I21" s="131">
        <v>110.78953075653617</v>
      </c>
      <c r="K21" s="34" t="s">
        <v>50</v>
      </c>
    </row>
    <row r="22" spans="2:14" ht="13.9" customHeight="1" x14ac:dyDescent="0.25">
      <c r="B22" s="1" t="s">
        <v>51</v>
      </c>
      <c r="C22" s="100">
        <v>38.497999999999998</v>
      </c>
      <c r="D22" s="101">
        <v>37048</v>
      </c>
      <c r="E22" s="129">
        <v>0.96233570575094818</v>
      </c>
      <c r="F22" s="100">
        <v>270.02300000000002</v>
      </c>
      <c r="G22" s="102">
        <v>302829</v>
      </c>
      <c r="H22" s="130">
        <v>108.4525540409193</v>
      </c>
      <c r="I22" s="131">
        <v>97.90817299764953</v>
      </c>
      <c r="K22" s="34" t="s">
        <v>52</v>
      </c>
    </row>
    <row r="23" spans="2:14" ht="13.9" customHeight="1" x14ac:dyDescent="0.25">
      <c r="B23" s="1" t="s">
        <v>53</v>
      </c>
      <c r="C23" s="100">
        <v>31.812999999999999</v>
      </c>
      <c r="D23" s="101">
        <v>54644</v>
      </c>
      <c r="E23" s="129">
        <v>1.7176625907647818</v>
      </c>
      <c r="F23" s="100">
        <v>197.964</v>
      </c>
      <c r="G23" s="102">
        <v>325675</v>
      </c>
      <c r="H23" s="130">
        <v>97.364771151178914</v>
      </c>
      <c r="I23" s="131">
        <v>93.372535415191336</v>
      </c>
      <c r="K23" s="34" t="s">
        <v>54</v>
      </c>
    </row>
    <row r="24" spans="2:14" ht="13.9" customHeight="1" x14ac:dyDescent="0.25">
      <c r="B24" s="1" t="s">
        <v>55</v>
      </c>
      <c r="C24" s="100">
        <v>78.721000000000004</v>
      </c>
      <c r="D24" s="101">
        <v>142377</v>
      </c>
      <c r="E24" s="129">
        <v>1.8086279391776017</v>
      </c>
      <c r="F24" s="100">
        <v>242.74700000000001</v>
      </c>
      <c r="G24" s="102">
        <v>605543.5</v>
      </c>
      <c r="H24" s="130">
        <v>110.43341385632334</v>
      </c>
      <c r="I24" s="131">
        <v>104.67657176442115</v>
      </c>
      <c r="K24" s="34" t="s">
        <v>56</v>
      </c>
    </row>
    <row r="25" spans="2:14" ht="13.9" customHeight="1" x14ac:dyDescent="0.25">
      <c r="B25" s="1" t="s">
        <v>57</v>
      </c>
      <c r="C25" s="100">
        <v>60.926000000000002</v>
      </c>
      <c r="D25" s="101">
        <v>78191</v>
      </c>
      <c r="E25" s="129">
        <v>1.2833765551652825</v>
      </c>
      <c r="F25" s="100">
        <v>210.12200000000001</v>
      </c>
      <c r="G25" s="102">
        <v>374126</v>
      </c>
      <c r="H25" s="130">
        <v>115.13849694512179</v>
      </c>
      <c r="I25" s="131">
        <v>107.94078527883487</v>
      </c>
      <c r="K25" s="34" t="s">
        <v>58</v>
      </c>
    </row>
    <row r="26" spans="2:14" ht="13.9" customHeight="1" x14ac:dyDescent="0.25">
      <c r="B26" s="1" t="s">
        <v>59</v>
      </c>
      <c r="C26" s="100">
        <v>23.614999999999998</v>
      </c>
      <c r="D26" s="101">
        <v>62760</v>
      </c>
      <c r="E26" s="129">
        <v>2.6576328604700401</v>
      </c>
      <c r="F26" s="100">
        <v>181.91499999999999</v>
      </c>
      <c r="G26" s="102">
        <v>444866</v>
      </c>
      <c r="H26" s="130">
        <v>93.083051480558552</v>
      </c>
      <c r="I26" s="131">
        <v>87.541890096915438</v>
      </c>
      <c r="K26" s="43" t="s">
        <v>60</v>
      </c>
    </row>
    <row r="27" spans="2:14" ht="13.9" customHeight="1" x14ac:dyDescent="0.25">
      <c r="B27" s="1" t="s">
        <v>61</v>
      </c>
      <c r="C27" s="100">
        <v>16.3</v>
      </c>
      <c r="D27" s="101">
        <v>36600</v>
      </c>
      <c r="E27" s="129">
        <v>2.2453987730061349</v>
      </c>
      <c r="F27" s="100">
        <v>119.504</v>
      </c>
      <c r="G27" s="102">
        <v>283991.5</v>
      </c>
      <c r="H27" s="130">
        <v>107.76708659855171</v>
      </c>
      <c r="I27" s="131">
        <v>69.247978581251772</v>
      </c>
      <c r="K27" s="43" t="s">
        <v>62</v>
      </c>
    </row>
    <row r="28" spans="2:14" ht="13.9" customHeight="1" x14ac:dyDescent="0.25">
      <c r="B28" s="1" t="s">
        <v>63</v>
      </c>
      <c r="C28" s="100" t="s">
        <v>33</v>
      </c>
      <c r="D28" s="101">
        <v>297983</v>
      </c>
      <c r="E28" s="129" t="s">
        <v>90</v>
      </c>
      <c r="F28" s="100" t="s">
        <v>132</v>
      </c>
      <c r="G28" s="102">
        <v>1378741.5</v>
      </c>
      <c r="H28" s="130" t="s">
        <v>91</v>
      </c>
      <c r="I28" s="131">
        <v>102.43524343890327</v>
      </c>
      <c r="K28" s="34" t="s">
        <v>64</v>
      </c>
    </row>
    <row r="29" spans="2:14" s="2" customFormat="1" ht="13.9" customHeight="1" x14ac:dyDescent="0.25">
      <c r="B29" s="2" t="s">
        <v>65</v>
      </c>
      <c r="C29" s="100" t="s">
        <v>132</v>
      </c>
      <c r="D29" s="124">
        <v>732217.5</v>
      </c>
      <c r="E29" s="132" t="s">
        <v>33</v>
      </c>
      <c r="F29" s="100" t="s">
        <v>132</v>
      </c>
      <c r="G29" s="126">
        <v>3193780.5</v>
      </c>
      <c r="H29" s="127" t="s">
        <v>91</v>
      </c>
      <c r="I29" s="128">
        <v>94.340579309872211</v>
      </c>
      <c r="K29" s="29" t="s">
        <v>66</v>
      </c>
      <c r="L29" s="30"/>
      <c r="M29" s="30"/>
    </row>
    <row r="30" spans="2:14" s="2" customFormat="1" ht="13.9" customHeight="1" x14ac:dyDescent="0.25">
      <c r="B30" s="1" t="s">
        <v>216</v>
      </c>
      <c r="C30" s="100">
        <v>18.001000000000001</v>
      </c>
      <c r="D30" s="101">
        <v>28556</v>
      </c>
      <c r="E30" s="129">
        <v>1.5863563135381367</v>
      </c>
      <c r="F30" s="100">
        <v>28.773</v>
      </c>
      <c r="G30" s="102">
        <v>50906</v>
      </c>
      <c r="H30" s="130">
        <v>89.660652519397956</v>
      </c>
      <c r="I30" s="131">
        <v>85.117126757737395</v>
      </c>
      <c r="K30" s="34" t="s">
        <v>217</v>
      </c>
      <c r="L30" s="30"/>
      <c r="M30" s="30"/>
    </row>
    <row r="31" spans="2:14" ht="13.9" customHeight="1" x14ac:dyDescent="0.25">
      <c r="B31" s="44" t="s">
        <v>67</v>
      </c>
      <c r="C31" s="100">
        <v>68.986999999999995</v>
      </c>
      <c r="D31" s="101">
        <v>95027</v>
      </c>
      <c r="E31" s="129">
        <v>1.377462420456028</v>
      </c>
      <c r="F31" s="100">
        <v>540.46699999999998</v>
      </c>
      <c r="G31" s="102">
        <v>718811</v>
      </c>
      <c r="H31" s="130">
        <v>94.013717621559948</v>
      </c>
      <c r="I31" s="131">
        <v>87.730383320253708</v>
      </c>
      <c r="K31" s="34" t="s">
        <v>68</v>
      </c>
      <c r="M31" s="1"/>
    </row>
    <row r="32" spans="2:14" ht="13.9" customHeight="1" x14ac:dyDescent="0.25">
      <c r="B32" s="1" t="s">
        <v>69</v>
      </c>
      <c r="C32" s="100">
        <v>14.803000000000001</v>
      </c>
      <c r="D32" s="101">
        <v>33526</v>
      </c>
      <c r="E32" s="129">
        <v>2.2648111869215701</v>
      </c>
      <c r="F32" s="100">
        <v>91.331000000000003</v>
      </c>
      <c r="G32" s="102">
        <v>225927</v>
      </c>
      <c r="H32" s="130">
        <v>108.685976770754</v>
      </c>
      <c r="I32" s="131">
        <v>102.21969858067786</v>
      </c>
      <c r="K32" s="34" t="s">
        <v>70</v>
      </c>
      <c r="M32" s="1"/>
    </row>
    <row r="33" spans="2:13" ht="13.9" customHeight="1" x14ac:dyDescent="0.25">
      <c r="B33" s="1" t="s">
        <v>207</v>
      </c>
      <c r="C33" s="100">
        <v>17.079999999999998</v>
      </c>
      <c r="D33" s="101">
        <v>49660</v>
      </c>
      <c r="E33" s="129">
        <v>2.9074941451990637</v>
      </c>
      <c r="F33" s="100">
        <v>84.900999999999996</v>
      </c>
      <c r="G33" s="102">
        <v>269509</v>
      </c>
      <c r="H33" s="130">
        <v>70.785046105617724</v>
      </c>
      <c r="I33" s="131">
        <v>74.018972392806532</v>
      </c>
      <c r="K33" s="34" t="s">
        <v>210</v>
      </c>
      <c r="M33" s="1"/>
    </row>
    <row r="34" spans="2:13" ht="13.9" customHeight="1" x14ac:dyDescent="0.25">
      <c r="B34" s="1" t="s">
        <v>213</v>
      </c>
      <c r="C34" s="100">
        <v>8.83</v>
      </c>
      <c r="D34" s="101">
        <v>22745</v>
      </c>
      <c r="E34" s="129">
        <v>2.5758776896942241</v>
      </c>
      <c r="F34" s="100">
        <v>19.309999999999999</v>
      </c>
      <c r="G34" s="102">
        <v>53935</v>
      </c>
      <c r="H34" s="130">
        <v>89.25352438178875</v>
      </c>
      <c r="I34" s="131">
        <v>71.584046718428567</v>
      </c>
      <c r="K34" s="34" t="s">
        <v>209</v>
      </c>
      <c r="M34" s="1"/>
    </row>
    <row r="35" spans="2:13" ht="13.9" customHeight="1" x14ac:dyDescent="0.25">
      <c r="B35" s="1" t="s">
        <v>208</v>
      </c>
      <c r="C35" s="100">
        <v>22.754999999999999</v>
      </c>
      <c r="D35" s="101">
        <v>56166</v>
      </c>
      <c r="E35" s="129">
        <v>2.4682926829268292</v>
      </c>
      <c r="F35" s="100">
        <v>45.698999999999998</v>
      </c>
      <c r="G35" s="102">
        <v>117678</v>
      </c>
      <c r="H35" s="130">
        <v>84.996094185916746</v>
      </c>
      <c r="I35" s="131">
        <v>87.984867063432731</v>
      </c>
      <c r="K35" s="34" t="s">
        <v>218</v>
      </c>
      <c r="M35" s="1"/>
    </row>
    <row r="36" spans="2:13" ht="13.9" customHeight="1" x14ac:dyDescent="0.25">
      <c r="B36" s="1" t="s">
        <v>71</v>
      </c>
      <c r="C36" s="100">
        <v>3.39</v>
      </c>
      <c r="D36" s="101">
        <v>19970</v>
      </c>
      <c r="E36" s="129">
        <v>5.890855457227139</v>
      </c>
      <c r="F36" s="100">
        <v>30.228000000000002</v>
      </c>
      <c r="G36" s="102">
        <v>177218</v>
      </c>
      <c r="H36" s="130">
        <v>198.54187192118229</v>
      </c>
      <c r="I36" s="131">
        <v>196.55944986690329</v>
      </c>
      <c r="K36" s="34" t="s">
        <v>72</v>
      </c>
      <c r="M36" s="1"/>
    </row>
    <row r="37" spans="2:13" ht="13.9" customHeight="1" x14ac:dyDescent="0.25">
      <c r="B37" s="1" t="s">
        <v>168</v>
      </c>
      <c r="C37" s="100">
        <v>29.57</v>
      </c>
      <c r="D37" s="101">
        <v>93100</v>
      </c>
      <c r="E37" s="129">
        <v>3.1484612783226242</v>
      </c>
      <c r="F37" s="100">
        <v>115.06399999999999</v>
      </c>
      <c r="G37" s="102">
        <v>395747</v>
      </c>
      <c r="H37" s="130">
        <v>76.267490339300977</v>
      </c>
      <c r="I37" s="131">
        <v>75.842078634889731</v>
      </c>
      <c r="K37" s="34" t="s">
        <v>169</v>
      </c>
      <c r="M37" s="1"/>
    </row>
    <row r="38" spans="2:13" ht="13.9" customHeight="1" x14ac:dyDescent="0.25">
      <c r="B38" s="1" t="s">
        <v>109</v>
      </c>
      <c r="C38" s="100">
        <v>3.57</v>
      </c>
      <c r="D38" s="101">
        <v>7565</v>
      </c>
      <c r="E38" s="129">
        <v>2.1190476190476191</v>
      </c>
      <c r="F38" s="100">
        <v>186.06200000000001</v>
      </c>
      <c r="G38" s="102">
        <v>284639</v>
      </c>
      <c r="H38" s="130">
        <v>97.661625996630235</v>
      </c>
      <c r="I38" s="131">
        <v>87.094306599717882</v>
      </c>
      <c r="K38" s="34" t="s">
        <v>73</v>
      </c>
      <c r="M38" s="1"/>
    </row>
    <row r="39" spans="2:13" ht="13.9" customHeight="1" x14ac:dyDescent="0.25">
      <c r="B39" s="1" t="s">
        <v>74</v>
      </c>
      <c r="C39" s="100" t="s">
        <v>91</v>
      </c>
      <c r="D39" s="101">
        <v>325902.5</v>
      </c>
      <c r="E39" s="129" t="s">
        <v>91</v>
      </c>
      <c r="F39" s="100" t="s">
        <v>91</v>
      </c>
      <c r="G39" s="102">
        <v>899410.5</v>
      </c>
      <c r="H39" s="130" t="s">
        <v>91</v>
      </c>
      <c r="I39" s="131">
        <v>116.31982794074665</v>
      </c>
      <c r="K39" s="34" t="s">
        <v>75</v>
      </c>
      <c r="M39" s="1"/>
    </row>
    <row r="40" spans="2:13" s="2" customFormat="1" ht="13.9" customHeight="1" x14ac:dyDescent="0.25">
      <c r="B40" s="2" t="s">
        <v>76</v>
      </c>
      <c r="C40" s="123" t="s">
        <v>33</v>
      </c>
      <c r="D40" s="124">
        <v>44514</v>
      </c>
      <c r="E40" s="125" t="s">
        <v>33</v>
      </c>
      <c r="F40" s="123" t="s">
        <v>33</v>
      </c>
      <c r="G40" s="126">
        <v>151448</v>
      </c>
      <c r="H40" s="127" t="s">
        <v>91</v>
      </c>
      <c r="I40" s="128">
        <v>104.51176592367676</v>
      </c>
      <c r="K40" s="29" t="s">
        <v>77</v>
      </c>
      <c r="L40" s="30"/>
      <c r="M40" s="30"/>
    </row>
    <row r="41" spans="2:13" ht="13.9" customHeight="1" x14ac:dyDescent="0.25">
      <c r="B41" s="1" t="s">
        <v>78</v>
      </c>
      <c r="C41" s="100">
        <v>12.404999999999999</v>
      </c>
      <c r="D41" s="101">
        <v>44514</v>
      </c>
      <c r="E41" s="129">
        <v>3.5883917775090692</v>
      </c>
      <c r="F41" s="100">
        <v>34.295999999999999</v>
      </c>
      <c r="G41" s="102">
        <v>151448</v>
      </c>
      <c r="H41" s="130">
        <v>101.17709531816976</v>
      </c>
      <c r="I41" s="131">
        <v>104.51176592367676</v>
      </c>
      <c r="K41" s="43" t="s">
        <v>94</v>
      </c>
    </row>
    <row r="42" spans="2:13" s="2" customFormat="1" ht="25.9" customHeight="1" x14ac:dyDescent="0.25">
      <c r="B42" s="35" t="s">
        <v>110</v>
      </c>
      <c r="C42" s="123">
        <v>0.51</v>
      </c>
      <c r="D42" s="124">
        <v>8080</v>
      </c>
      <c r="E42" s="125">
        <v>15.84313725490196</v>
      </c>
      <c r="F42" s="123">
        <v>4.16</v>
      </c>
      <c r="G42" s="126">
        <v>66520</v>
      </c>
      <c r="H42" s="127">
        <v>120.57971014492755</v>
      </c>
      <c r="I42" s="128">
        <v>119.53279424977539</v>
      </c>
      <c r="J42" s="36"/>
      <c r="K42" s="45" t="s">
        <v>137</v>
      </c>
      <c r="L42" s="30"/>
      <c r="M42" s="30"/>
    </row>
    <row r="43" spans="2:13" s="2" customFormat="1" ht="13.9" customHeight="1" x14ac:dyDescent="0.25">
      <c r="B43" s="2" t="s">
        <v>79</v>
      </c>
      <c r="C43" s="123" t="s">
        <v>33</v>
      </c>
      <c r="D43" s="124">
        <v>206381.5</v>
      </c>
      <c r="E43" s="125" t="s">
        <v>33</v>
      </c>
      <c r="F43" s="123" t="s">
        <v>33</v>
      </c>
      <c r="G43" s="126">
        <v>1451003.3</v>
      </c>
      <c r="H43" s="127" t="s">
        <v>91</v>
      </c>
      <c r="I43" s="128">
        <v>72.22044256944919</v>
      </c>
      <c r="K43" s="46" t="s">
        <v>80</v>
      </c>
      <c r="L43" s="30"/>
      <c r="M43" s="30"/>
    </row>
    <row r="44" spans="2:13" ht="13.9" customHeight="1" x14ac:dyDescent="0.25">
      <c r="B44" s="39" t="s">
        <v>206</v>
      </c>
      <c r="C44" s="100">
        <v>12.19</v>
      </c>
      <c r="D44" s="101">
        <v>61407</v>
      </c>
      <c r="E44" s="129">
        <v>5.0374897456931915</v>
      </c>
      <c r="F44" s="100">
        <v>86.727000000000004</v>
      </c>
      <c r="G44" s="102">
        <v>427371.5</v>
      </c>
      <c r="H44" s="130">
        <v>93.0467341859068</v>
      </c>
      <c r="I44" s="131">
        <v>89.758283347614963</v>
      </c>
      <c r="J44" s="40"/>
      <c r="K44" s="47" t="s">
        <v>111</v>
      </c>
    </row>
    <row r="45" spans="2:13" ht="13.5" customHeight="1" x14ac:dyDescent="0.25">
      <c r="B45" s="39" t="s">
        <v>211</v>
      </c>
      <c r="C45" s="100">
        <v>0.15</v>
      </c>
      <c r="D45" s="101">
        <v>1050</v>
      </c>
      <c r="E45" s="129">
        <v>7</v>
      </c>
      <c r="F45" s="100">
        <v>0.28000000000000003</v>
      </c>
      <c r="G45" s="102">
        <v>2510</v>
      </c>
      <c r="H45" s="130">
        <v>90.322580645161295</v>
      </c>
      <c r="I45" s="131">
        <v>70.704225352112672</v>
      </c>
      <c r="J45" s="40"/>
      <c r="K45" s="47" t="s">
        <v>202</v>
      </c>
    </row>
    <row r="46" spans="2:13" ht="13.5" customHeight="1" x14ac:dyDescent="0.25">
      <c r="B46" s="39" t="s">
        <v>212</v>
      </c>
      <c r="C46" s="100" t="s">
        <v>91</v>
      </c>
      <c r="D46" s="101">
        <v>0</v>
      </c>
      <c r="E46" s="129" t="s">
        <v>91</v>
      </c>
      <c r="F46" s="100" t="s">
        <v>91</v>
      </c>
      <c r="G46" s="102">
        <v>7075</v>
      </c>
      <c r="H46" s="130" t="s">
        <v>91</v>
      </c>
      <c r="I46" s="131">
        <v>134.76190476190476</v>
      </c>
      <c r="J46" s="40"/>
      <c r="K46" s="47" t="s">
        <v>201</v>
      </c>
      <c r="L46" s="1"/>
      <c r="M46" s="1"/>
    </row>
    <row r="47" spans="2:13" ht="13.9" customHeight="1" x14ac:dyDescent="0.25">
      <c r="B47" s="40" t="s">
        <v>135</v>
      </c>
      <c r="C47" s="100">
        <v>554.54999999999995</v>
      </c>
      <c r="D47" s="101">
        <v>143924.5</v>
      </c>
      <c r="E47" s="129">
        <v>0.25953385627986658</v>
      </c>
      <c r="F47" s="100">
        <v>3830.5949999999998</v>
      </c>
      <c r="G47" s="102">
        <v>1014046.8</v>
      </c>
      <c r="H47" s="130">
        <v>58.256943171803144</v>
      </c>
      <c r="I47" s="131">
        <v>66.529991241278182</v>
      </c>
      <c r="J47" s="40"/>
      <c r="K47" s="48" t="s">
        <v>141</v>
      </c>
      <c r="L47" s="1"/>
      <c r="M47" s="1"/>
    </row>
    <row r="48" spans="2:13" s="2" customFormat="1" ht="13.9" customHeight="1" x14ac:dyDescent="0.25">
      <c r="B48" s="2" t="s">
        <v>81</v>
      </c>
      <c r="C48" s="123" t="s">
        <v>91</v>
      </c>
      <c r="D48" s="124">
        <v>65543.5</v>
      </c>
      <c r="E48" s="125" t="s">
        <v>91</v>
      </c>
      <c r="F48" s="123" t="s">
        <v>91</v>
      </c>
      <c r="G48" s="126">
        <v>433545</v>
      </c>
      <c r="H48" s="127" t="s">
        <v>91</v>
      </c>
      <c r="I48" s="128">
        <v>108.58659226272474</v>
      </c>
      <c r="K48" s="29" t="s">
        <v>92</v>
      </c>
      <c r="L48" s="30"/>
      <c r="M48" s="30"/>
    </row>
    <row r="49" spans="2:13" ht="15" customHeight="1" x14ac:dyDescent="0.25">
      <c r="B49" s="39" t="s">
        <v>140</v>
      </c>
      <c r="C49" s="100">
        <v>60.651000000000003</v>
      </c>
      <c r="D49" s="101">
        <v>65068.5</v>
      </c>
      <c r="E49" s="129">
        <v>1.0728347430380372</v>
      </c>
      <c r="F49" s="100">
        <v>414.01799999999997</v>
      </c>
      <c r="G49" s="102">
        <v>431362</v>
      </c>
      <c r="H49" s="130">
        <v>118.54997351353671</v>
      </c>
      <c r="I49" s="131">
        <v>108.19510947129216</v>
      </c>
      <c r="J49" s="40"/>
      <c r="K49" s="41" t="s">
        <v>138</v>
      </c>
    </row>
    <row r="50" spans="2:13" ht="13.5" customHeight="1" x14ac:dyDescent="0.25">
      <c r="B50" s="39" t="s">
        <v>136</v>
      </c>
      <c r="C50" s="100" t="s">
        <v>91</v>
      </c>
      <c r="D50" s="101">
        <v>475</v>
      </c>
      <c r="E50" s="129" t="s">
        <v>91</v>
      </c>
      <c r="F50" s="100" t="s">
        <v>91</v>
      </c>
      <c r="G50" s="102">
        <v>2183</v>
      </c>
      <c r="H50" s="130" t="s">
        <v>91</v>
      </c>
      <c r="I50" s="131" t="s">
        <v>91</v>
      </c>
      <c r="J50" s="40"/>
      <c r="K50" s="41" t="s">
        <v>139</v>
      </c>
    </row>
    <row r="51" spans="2:13" s="2" customFormat="1" ht="13.9" customHeight="1" x14ac:dyDescent="0.25">
      <c r="B51" s="2" t="s">
        <v>82</v>
      </c>
      <c r="C51" s="123" t="s">
        <v>33</v>
      </c>
      <c r="D51" s="124">
        <v>86041</v>
      </c>
      <c r="E51" s="125" t="s">
        <v>33</v>
      </c>
      <c r="F51" s="123" t="s">
        <v>33</v>
      </c>
      <c r="G51" s="126">
        <v>555640</v>
      </c>
      <c r="H51" s="127" t="s">
        <v>91</v>
      </c>
      <c r="I51" s="128">
        <v>96.835262451724404</v>
      </c>
      <c r="K51" s="29" t="s">
        <v>83</v>
      </c>
      <c r="L51" s="30"/>
      <c r="M51" s="30"/>
    </row>
    <row r="52" spans="2:13" ht="13.9" customHeight="1" x14ac:dyDescent="0.25">
      <c r="B52" s="1" t="s">
        <v>84</v>
      </c>
      <c r="C52" s="100">
        <v>5.8319999999999999</v>
      </c>
      <c r="D52" s="101">
        <v>86041</v>
      </c>
      <c r="E52" s="129">
        <v>14.753257887517147</v>
      </c>
      <c r="F52" s="100">
        <v>40.015000000000001</v>
      </c>
      <c r="G52" s="102">
        <v>555640</v>
      </c>
      <c r="H52" s="130">
        <v>99.987506246876563</v>
      </c>
      <c r="I52" s="131">
        <v>96.837793941499683</v>
      </c>
      <c r="K52" s="34" t="s">
        <v>85</v>
      </c>
    </row>
    <row r="53" spans="2:13" s="2" customFormat="1" ht="13.9" customHeight="1" x14ac:dyDescent="0.25">
      <c r="B53" s="2" t="s">
        <v>86</v>
      </c>
      <c r="C53" s="123" t="s">
        <v>91</v>
      </c>
      <c r="D53" s="124">
        <v>4725</v>
      </c>
      <c r="E53" s="125" t="s">
        <v>132</v>
      </c>
      <c r="F53" s="123" t="s">
        <v>91</v>
      </c>
      <c r="G53" s="126">
        <v>47675</v>
      </c>
      <c r="H53" s="127" t="s">
        <v>91</v>
      </c>
      <c r="I53" s="128">
        <v>92.187953205066236</v>
      </c>
      <c r="K53" s="29" t="s">
        <v>87</v>
      </c>
      <c r="L53" s="30"/>
      <c r="M53" s="30"/>
    </row>
    <row r="54" spans="2:13" ht="13.9" customHeight="1" x14ac:dyDescent="0.25">
      <c r="B54" s="1" t="s">
        <v>88</v>
      </c>
      <c r="C54" s="100">
        <v>0.15</v>
      </c>
      <c r="D54" s="101">
        <v>2250</v>
      </c>
      <c r="E54" s="129">
        <v>15</v>
      </c>
      <c r="F54" s="100">
        <v>3.6150000000000002</v>
      </c>
      <c r="G54" s="102">
        <v>29925</v>
      </c>
      <c r="H54" s="130">
        <v>92.692307692307693</v>
      </c>
      <c r="I54" s="131">
        <v>92.56108877203836</v>
      </c>
      <c r="K54" s="34" t="s">
        <v>95</v>
      </c>
    </row>
    <row r="55" spans="2:13" ht="13.9" customHeight="1" x14ac:dyDescent="0.25">
      <c r="B55" s="1" t="s">
        <v>89</v>
      </c>
      <c r="C55" s="100">
        <v>0.27</v>
      </c>
      <c r="D55" s="101">
        <v>2475</v>
      </c>
      <c r="E55" s="129">
        <v>9.1666666666666661</v>
      </c>
      <c r="F55" s="100">
        <v>2.11</v>
      </c>
      <c r="G55" s="102">
        <v>17750</v>
      </c>
      <c r="H55" s="130">
        <v>97.235023041474662</v>
      </c>
      <c r="I55" s="131">
        <v>91.565643538818676</v>
      </c>
      <c r="K55" s="34" t="s">
        <v>96</v>
      </c>
    </row>
    <row r="56" spans="2:13" ht="9" customHeight="1" x14ac:dyDescent="0.25">
      <c r="F56" s="49"/>
      <c r="G56" s="49"/>
      <c r="H56" s="50"/>
      <c r="I56" s="50"/>
    </row>
    <row r="57" spans="2:13" ht="13.15" customHeight="1" x14ac:dyDescent="0.25">
      <c r="B57" s="25" t="s">
        <v>170</v>
      </c>
      <c r="F57" s="49"/>
      <c r="G57" s="49"/>
    </row>
    <row r="58" spans="2:13" ht="13.15" customHeight="1" x14ac:dyDescent="0.25">
      <c r="B58" s="51" t="s">
        <v>215</v>
      </c>
    </row>
    <row r="59" spans="2:13" ht="13.15" customHeight="1" x14ac:dyDescent="0.25">
      <c r="C59" s="52"/>
      <c r="E59" s="53"/>
      <c r="F59" s="52"/>
    </row>
    <row r="60" spans="2:13" ht="13.15" customHeight="1" x14ac:dyDescent="0.25">
      <c r="B60" s="1" t="s">
        <v>160</v>
      </c>
      <c r="C60" s="3">
        <f>D11</f>
        <v>25799</v>
      </c>
    </row>
    <row r="61" spans="2:13" ht="13.15" customHeight="1" x14ac:dyDescent="0.25">
      <c r="B61" s="1" t="s">
        <v>161</v>
      </c>
      <c r="C61" s="3">
        <f>D16</f>
        <v>173627</v>
      </c>
      <c r="G61" s="1"/>
      <c r="H61" s="1"/>
      <c r="I61" s="1"/>
    </row>
    <row r="62" spans="2:13" ht="13.15" customHeight="1" x14ac:dyDescent="0.25">
      <c r="B62" s="1" t="s">
        <v>162</v>
      </c>
      <c r="C62" s="3">
        <f>D18</f>
        <v>1105887.5</v>
      </c>
      <c r="G62" s="1"/>
      <c r="H62" s="1"/>
      <c r="I62" s="1"/>
      <c r="L62" s="1"/>
    </row>
    <row r="63" spans="2:13" ht="13.15" customHeight="1" x14ac:dyDescent="0.25">
      <c r="B63" s="1" t="s">
        <v>163</v>
      </c>
      <c r="C63" s="3">
        <f>D29</f>
        <v>732217.5</v>
      </c>
      <c r="E63" s="53"/>
      <c r="F63" s="52"/>
      <c r="G63" s="1"/>
      <c r="H63" s="1"/>
      <c r="I63" s="1"/>
      <c r="L63" s="1"/>
      <c r="M63" s="1"/>
    </row>
    <row r="64" spans="2:13" ht="13.15" customHeight="1" x14ac:dyDescent="0.25">
      <c r="B64" s="1" t="s">
        <v>203</v>
      </c>
      <c r="C64" s="3">
        <f>D40</f>
        <v>44514</v>
      </c>
      <c r="G64" s="1"/>
      <c r="H64" s="1"/>
      <c r="I64" s="1"/>
      <c r="L64" s="1"/>
      <c r="M64" s="1"/>
    </row>
    <row r="65" spans="2:13" ht="13.15" customHeight="1" x14ac:dyDescent="0.25">
      <c r="B65" s="1" t="s">
        <v>164</v>
      </c>
      <c r="C65" s="3">
        <f>D43</f>
        <v>206381.5</v>
      </c>
      <c r="G65" s="1"/>
      <c r="H65" s="1"/>
      <c r="I65" s="1"/>
      <c r="L65" s="1"/>
      <c r="M65" s="1"/>
    </row>
    <row r="66" spans="2:13" ht="13.15" customHeight="1" x14ac:dyDescent="0.25">
      <c r="B66" s="1" t="s">
        <v>165</v>
      </c>
      <c r="C66" s="3">
        <f>D48</f>
        <v>65543.5</v>
      </c>
      <c r="G66" s="1"/>
      <c r="H66" s="1"/>
      <c r="I66" s="1"/>
      <c r="L66" s="1"/>
      <c r="M66" s="1"/>
    </row>
    <row r="67" spans="2:13" ht="13.15" customHeight="1" x14ac:dyDescent="0.25">
      <c r="B67" s="1" t="s">
        <v>166</v>
      </c>
      <c r="C67" s="3">
        <f>D51</f>
        <v>86041</v>
      </c>
      <c r="G67" s="1"/>
      <c r="H67" s="1"/>
      <c r="I67" s="1"/>
      <c r="L67" s="1"/>
      <c r="M67" s="1"/>
    </row>
    <row r="68" spans="2:13" ht="13.15" customHeight="1" x14ac:dyDescent="0.25">
      <c r="B68" s="1" t="s">
        <v>167</v>
      </c>
      <c r="C68" s="3">
        <f>D53+D42+D17</f>
        <v>13155</v>
      </c>
      <c r="D68" s="54"/>
      <c r="E68" s="55"/>
      <c r="F68" s="54"/>
      <c r="G68" s="1"/>
      <c r="H68" s="1"/>
      <c r="I68" s="1"/>
      <c r="L68" s="1"/>
      <c r="M68" s="1"/>
    </row>
    <row r="69" spans="2:13" ht="13.15" customHeight="1" x14ac:dyDescent="0.25">
      <c r="B69" s="7"/>
      <c r="C69" s="56"/>
      <c r="D69" s="56"/>
      <c r="E69" s="57"/>
      <c r="F69" s="56"/>
      <c r="G69" s="1"/>
      <c r="H69" s="1"/>
      <c r="I69" s="1"/>
      <c r="L69" s="1"/>
      <c r="M69" s="1"/>
    </row>
    <row r="70" spans="2:13" ht="13.15" customHeight="1" x14ac:dyDescent="0.25">
      <c r="G70" s="1"/>
      <c r="H70" s="1"/>
      <c r="I70" s="1"/>
      <c r="L70" s="1"/>
      <c r="M70" s="1"/>
    </row>
    <row r="71" spans="2:13" ht="13.15" customHeight="1" x14ac:dyDescent="0.25">
      <c r="B71" s="2"/>
      <c r="C71" s="26"/>
      <c r="D71" s="58"/>
      <c r="E71" s="27"/>
      <c r="F71" s="26"/>
      <c r="G71" s="1"/>
      <c r="H71" s="1"/>
      <c r="I71" s="1"/>
      <c r="L71" s="1"/>
      <c r="M71" s="1"/>
    </row>
    <row r="72" spans="2:13" ht="13.15" customHeight="1" x14ac:dyDescent="0.25">
      <c r="B72" s="51"/>
      <c r="G72" s="1"/>
      <c r="H72" s="1"/>
      <c r="I72" s="1"/>
      <c r="L72" s="1"/>
      <c r="M72" s="1"/>
    </row>
    <row r="73" spans="2:13" ht="13.15" customHeight="1" x14ac:dyDescent="0.25">
      <c r="G73" s="1"/>
      <c r="H73" s="1"/>
      <c r="I73" s="1"/>
      <c r="L73" s="1"/>
      <c r="M73" s="1"/>
    </row>
    <row r="74" spans="2:13" ht="13.15" customHeight="1" x14ac:dyDescent="0.25">
      <c r="M74" s="1"/>
    </row>
    <row r="75" spans="2:13" ht="13.15" customHeight="1" x14ac:dyDescent="0.25">
      <c r="B75" s="51"/>
      <c r="M75" s="1"/>
    </row>
    <row r="76" spans="2:13" ht="13.15" customHeight="1" x14ac:dyDescent="0.25">
      <c r="M76" s="1"/>
    </row>
    <row r="77" spans="2:13" ht="13.15" customHeight="1" x14ac:dyDescent="0.25">
      <c r="B77" s="7"/>
      <c r="M77" s="1"/>
    </row>
    <row r="78" spans="2:13" ht="13.15" customHeight="1" x14ac:dyDescent="0.25">
      <c r="D78" s="59"/>
      <c r="G78" s="1"/>
      <c r="H78" s="1"/>
      <c r="I78" s="1"/>
      <c r="L78" s="1"/>
      <c r="M78" s="1"/>
    </row>
    <row r="79" spans="2:13" x14ac:dyDescent="0.25">
      <c r="B79" s="2"/>
      <c r="C79" s="26"/>
      <c r="D79" s="59"/>
      <c r="G79" s="1"/>
      <c r="H79" s="1"/>
      <c r="I79" s="1"/>
      <c r="L79" s="1"/>
      <c r="M79" s="1"/>
    </row>
    <row r="80" spans="2:13" x14ac:dyDescent="0.25">
      <c r="B80" s="51"/>
      <c r="D80" s="59"/>
      <c r="L80" s="1"/>
      <c r="M80" s="1"/>
    </row>
    <row r="81" spans="2:13" x14ac:dyDescent="0.25">
      <c r="D81" s="137"/>
      <c r="E81" s="137"/>
      <c r="F81" s="137"/>
      <c r="G81" s="137"/>
      <c r="H81" s="137"/>
      <c r="I81" s="137"/>
      <c r="J81" s="137"/>
      <c r="K81" s="137"/>
      <c r="L81" s="1"/>
      <c r="M81" s="1"/>
    </row>
    <row r="82" spans="2:13" x14ac:dyDescent="0.25">
      <c r="C82" s="49"/>
      <c r="E82" s="60"/>
      <c r="F82" s="49"/>
      <c r="G82" s="1"/>
      <c r="H82" s="1"/>
      <c r="I82" s="1"/>
      <c r="L82" s="1"/>
      <c r="M82" s="1"/>
    </row>
    <row r="83" spans="2:13" x14ac:dyDescent="0.25">
      <c r="B83" s="51"/>
      <c r="C83" s="52"/>
      <c r="E83" s="53"/>
      <c r="F83" s="52"/>
      <c r="G83" s="1"/>
      <c r="H83" s="1"/>
      <c r="I83" s="1"/>
      <c r="L83" s="1"/>
      <c r="M83" s="1"/>
    </row>
    <row r="84" spans="2:13" x14ac:dyDescent="0.25">
      <c r="G84" s="1"/>
      <c r="H84" s="1"/>
      <c r="I84" s="1"/>
      <c r="L84" s="1"/>
      <c r="M84" s="1"/>
    </row>
    <row r="85" spans="2:13" x14ac:dyDescent="0.25">
      <c r="G85" s="1"/>
      <c r="H85" s="1"/>
      <c r="I85" s="1"/>
      <c r="L85" s="1"/>
      <c r="M85" s="1"/>
    </row>
    <row r="86" spans="2:13" x14ac:dyDescent="0.25">
      <c r="B86" s="51"/>
      <c r="G86" s="1"/>
      <c r="H86" s="1"/>
      <c r="I86" s="1"/>
      <c r="L86" s="1"/>
      <c r="M86" s="1"/>
    </row>
    <row r="87" spans="2:13" x14ac:dyDescent="0.25">
      <c r="G87" s="1"/>
      <c r="H87" s="1"/>
      <c r="I87" s="1"/>
      <c r="L87" s="1"/>
      <c r="M87" s="1"/>
    </row>
    <row r="88" spans="2:13" x14ac:dyDescent="0.25">
      <c r="B88" s="2"/>
      <c r="C88" s="31"/>
      <c r="D88" s="58"/>
      <c r="E88" s="32"/>
      <c r="F88" s="31"/>
      <c r="G88" s="1"/>
      <c r="H88" s="1"/>
      <c r="I88" s="1"/>
      <c r="L88" s="1"/>
      <c r="M88" s="1"/>
    </row>
    <row r="89" spans="2:13" x14ac:dyDescent="0.25">
      <c r="B89" s="51"/>
      <c r="C89" s="52"/>
      <c r="E89" s="53"/>
      <c r="F89" s="52"/>
      <c r="G89" s="1"/>
      <c r="H89" s="1"/>
      <c r="I89" s="1"/>
      <c r="L89" s="1"/>
      <c r="M89" s="1"/>
    </row>
  </sheetData>
  <mergeCells count="6">
    <mergeCell ref="D81:K81"/>
    <mergeCell ref="B4:I4"/>
    <mergeCell ref="B5:I5"/>
    <mergeCell ref="C7:E7"/>
    <mergeCell ref="F7:G7"/>
    <mergeCell ref="H7:I7"/>
  </mergeCells>
  <phoneticPr fontId="1" type="noConversion"/>
  <pageMargins left="0.78740157480314965" right="0.78740157480314965" top="0.98425196850393704" bottom="0.98425196850393704" header="0" footer="0.78740157480314965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tabSelected="1" zoomScaleNormal="100" workbookViewId="0">
      <selection activeCell="G2" sqref="G2"/>
    </sheetView>
  </sheetViews>
  <sheetFormatPr defaultColWidth="9.140625" defaultRowHeight="13.5" x14ac:dyDescent="0.25"/>
  <cols>
    <col min="1" max="1" width="21.5703125" style="1" customWidth="1"/>
    <col min="2" max="4" width="8.85546875" style="1" customWidth="1"/>
    <col min="5" max="5" width="9.5703125" style="3" bestFit="1" customWidth="1"/>
    <col min="6" max="7" width="8.85546875" style="3" customWidth="1"/>
    <col min="8" max="8" width="7.28515625" style="3" customWidth="1"/>
    <col min="9" max="9" width="7.140625" style="3" customWidth="1"/>
    <col min="10" max="10" width="7.7109375" style="3" customWidth="1"/>
    <col min="11" max="11" width="20" style="1" customWidth="1"/>
    <col min="12" max="12" width="7.5703125" style="1" customWidth="1"/>
    <col min="13" max="13" width="8.7109375" style="1" customWidth="1"/>
    <col min="14" max="14" width="10.5703125" style="1" bestFit="1" customWidth="1"/>
    <col min="15" max="15" width="7.85546875" style="5" customWidth="1"/>
    <col min="16" max="16" width="3.5703125" style="5" customWidth="1"/>
    <col min="17" max="17" width="7.7109375" style="5" customWidth="1"/>
    <col min="18" max="18" width="12.5703125" style="5" customWidth="1"/>
    <col min="19" max="19" width="3.5703125" style="5" customWidth="1"/>
    <col min="20" max="20" width="8.140625" style="5" customWidth="1"/>
    <col min="21" max="16384" width="9.140625" style="1"/>
  </cols>
  <sheetData>
    <row r="1" spans="1:20" ht="12" customHeight="1" x14ac:dyDescent="0.25">
      <c r="A1" s="2" t="s">
        <v>100</v>
      </c>
    </row>
    <row r="2" spans="1:20" ht="12" customHeight="1" x14ac:dyDescent="0.25">
      <c r="A2" s="7" t="s">
        <v>101</v>
      </c>
    </row>
    <row r="3" spans="1:20" ht="12" customHeight="1" x14ac:dyDescent="0.25">
      <c r="A3" s="61"/>
      <c r="B3" s="8"/>
      <c r="C3" s="8"/>
      <c r="D3" s="8"/>
      <c r="E3" s="52"/>
      <c r="F3" s="52"/>
      <c r="G3" s="52"/>
      <c r="H3" s="52"/>
      <c r="I3" s="52"/>
      <c r="J3" s="52"/>
      <c r="K3" s="62"/>
      <c r="L3" s="62"/>
      <c r="M3" s="62"/>
      <c r="O3" s="63"/>
      <c r="P3" s="63"/>
      <c r="Q3" s="63"/>
      <c r="R3" s="63"/>
      <c r="S3" s="63"/>
      <c r="T3" s="63"/>
    </row>
    <row r="4" spans="1:20" ht="12" customHeight="1" x14ac:dyDescent="0.25">
      <c r="A4" s="2" t="s">
        <v>225</v>
      </c>
      <c r="G4" s="52"/>
      <c r="H4" s="52"/>
      <c r="I4" s="52"/>
      <c r="J4" s="52"/>
      <c r="K4" s="62"/>
      <c r="L4" s="62"/>
      <c r="M4" s="62"/>
      <c r="O4" s="63"/>
      <c r="P4" s="63"/>
      <c r="Q4" s="63"/>
      <c r="R4" s="63"/>
      <c r="S4" s="63"/>
      <c r="T4" s="63"/>
    </row>
    <row r="5" spans="1:20" ht="12" customHeight="1" x14ac:dyDescent="0.25">
      <c r="A5" s="7" t="s">
        <v>226</v>
      </c>
      <c r="G5" s="52"/>
      <c r="H5" s="52"/>
      <c r="I5" s="52"/>
      <c r="J5" s="52"/>
      <c r="K5" s="62"/>
      <c r="L5" s="62"/>
      <c r="M5" s="62"/>
      <c r="O5" s="63"/>
      <c r="P5" s="63"/>
      <c r="Q5" s="63"/>
      <c r="R5" s="63"/>
      <c r="S5" s="63"/>
      <c r="T5" s="63"/>
    </row>
    <row r="6" spans="1:20" ht="3.95" hidden="1" customHeight="1" x14ac:dyDescent="0.25">
      <c r="A6" s="64"/>
    </row>
    <row r="7" spans="1:20" ht="39.6" customHeight="1" x14ac:dyDescent="0.25">
      <c r="A7" s="65"/>
      <c r="B7" s="145" t="s">
        <v>222</v>
      </c>
      <c r="C7" s="146"/>
      <c r="D7" s="147"/>
      <c r="E7" s="140" t="s">
        <v>223</v>
      </c>
      <c r="F7" s="141"/>
      <c r="G7" s="142"/>
      <c r="H7" s="148" t="s">
        <v>224</v>
      </c>
      <c r="I7" s="141"/>
      <c r="J7" s="142"/>
      <c r="K7" s="12"/>
      <c r="O7" s="149"/>
      <c r="P7" s="149"/>
      <c r="Q7" s="149"/>
      <c r="R7" s="149"/>
      <c r="S7" s="149"/>
      <c r="T7" s="149"/>
    </row>
    <row r="8" spans="1:20" ht="31.15" customHeight="1" thickBot="1" x14ac:dyDescent="0.3">
      <c r="A8" s="66"/>
      <c r="B8" s="67" t="s">
        <v>112</v>
      </c>
      <c r="C8" s="67" t="s">
        <v>113</v>
      </c>
      <c r="D8" s="67" t="s">
        <v>114</v>
      </c>
      <c r="E8" s="67" t="s">
        <v>112</v>
      </c>
      <c r="F8" s="67" t="s">
        <v>113</v>
      </c>
      <c r="G8" s="67" t="s">
        <v>114</v>
      </c>
      <c r="H8" s="67" t="s">
        <v>112</v>
      </c>
      <c r="I8" s="67" t="s">
        <v>113</v>
      </c>
      <c r="J8" s="67" t="s">
        <v>114</v>
      </c>
      <c r="K8" s="18"/>
      <c r="O8" s="150"/>
      <c r="P8" s="150"/>
      <c r="Q8" s="150"/>
      <c r="R8" s="150"/>
      <c r="S8" s="150"/>
      <c r="T8" s="150"/>
    </row>
    <row r="9" spans="1:20" ht="12" customHeight="1" thickTop="1" x14ac:dyDescent="0.25">
      <c r="A9" s="68"/>
      <c r="B9" s="69"/>
      <c r="C9" s="70"/>
      <c r="D9" s="71"/>
      <c r="E9" s="72"/>
      <c r="F9" s="72"/>
      <c r="G9" s="22"/>
      <c r="H9" s="72"/>
      <c r="I9" s="72"/>
      <c r="J9" s="22"/>
      <c r="L9" s="1" t="s">
        <v>0</v>
      </c>
      <c r="O9" s="73"/>
      <c r="P9" s="73"/>
      <c r="Q9" s="73"/>
      <c r="R9" s="73"/>
      <c r="S9" s="73"/>
      <c r="T9" s="73"/>
    </row>
    <row r="10" spans="1:20" ht="16.149999999999999" customHeight="1" x14ac:dyDescent="0.25">
      <c r="A10" s="74" t="s">
        <v>107</v>
      </c>
      <c r="B10" s="123">
        <v>33607396</v>
      </c>
      <c r="C10" s="124">
        <v>8645604</v>
      </c>
      <c r="D10" s="126">
        <v>24961792</v>
      </c>
      <c r="E10" s="124">
        <v>154264141.28999999</v>
      </c>
      <c r="F10" s="124">
        <v>62895801</v>
      </c>
      <c r="G10" s="126">
        <v>91368341</v>
      </c>
      <c r="H10" s="115">
        <v>100.4</v>
      </c>
      <c r="I10" s="115">
        <v>93.8</v>
      </c>
      <c r="J10" s="116">
        <v>105.4</v>
      </c>
      <c r="K10" s="29" t="s">
        <v>108</v>
      </c>
      <c r="M10" s="44"/>
      <c r="N10" s="44"/>
      <c r="O10" s="28"/>
      <c r="P10" s="28"/>
      <c r="Q10" s="28"/>
      <c r="R10" s="28"/>
      <c r="S10" s="28"/>
      <c r="T10" s="73"/>
    </row>
    <row r="11" spans="1:20" s="7" customFormat="1" ht="16.149999999999999" customHeight="1" x14ac:dyDescent="0.25">
      <c r="A11" s="25" t="s">
        <v>115</v>
      </c>
      <c r="B11" s="123">
        <v>5251192</v>
      </c>
      <c r="C11" s="124">
        <v>219015</v>
      </c>
      <c r="D11" s="126">
        <v>5032177</v>
      </c>
      <c r="E11" s="124">
        <v>6776007</v>
      </c>
      <c r="F11" s="133">
        <v>711034</v>
      </c>
      <c r="G11" s="126">
        <v>6064973</v>
      </c>
      <c r="H11" s="115">
        <v>113.1</v>
      </c>
      <c r="I11" s="117" t="s">
        <v>91</v>
      </c>
      <c r="J11" s="116">
        <v>173.7</v>
      </c>
      <c r="K11" s="29" t="s">
        <v>116</v>
      </c>
      <c r="L11" s="1"/>
      <c r="M11" s="51"/>
      <c r="N11" s="51"/>
      <c r="O11" s="28"/>
      <c r="P11" s="28"/>
      <c r="Q11" s="28"/>
      <c r="R11" s="75"/>
      <c r="S11" s="28"/>
      <c r="T11" s="51"/>
    </row>
    <row r="12" spans="1:20" s="2" customFormat="1" ht="16.149999999999999" customHeight="1" x14ac:dyDescent="0.25">
      <c r="A12" s="44" t="s">
        <v>35</v>
      </c>
      <c r="B12" s="100">
        <v>1802763</v>
      </c>
      <c r="C12" s="101">
        <v>38152</v>
      </c>
      <c r="D12" s="102">
        <v>1764611</v>
      </c>
      <c r="E12" s="101">
        <v>1840308</v>
      </c>
      <c r="F12" s="134">
        <v>62538</v>
      </c>
      <c r="G12" s="102">
        <v>1777770</v>
      </c>
      <c r="H12" s="118">
        <v>116.1</v>
      </c>
      <c r="I12" s="118" t="s">
        <v>91</v>
      </c>
      <c r="J12" s="119">
        <v>145.19999999999999</v>
      </c>
      <c r="K12" s="34" t="s">
        <v>125</v>
      </c>
      <c r="L12" s="1"/>
      <c r="M12" s="25"/>
      <c r="N12" s="25"/>
      <c r="O12" s="33"/>
      <c r="P12" s="33"/>
      <c r="Q12" s="76" t="s">
        <v>157</v>
      </c>
      <c r="R12" s="76" t="s">
        <v>158</v>
      </c>
      <c r="S12" s="33"/>
      <c r="T12" s="25"/>
    </row>
    <row r="13" spans="1:20" ht="16.149999999999999" customHeight="1" x14ac:dyDescent="0.25">
      <c r="A13" s="44" t="s">
        <v>150</v>
      </c>
      <c r="B13" s="100">
        <v>40484</v>
      </c>
      <c r="C13" s="101" t="s">
        <v>91</v>
      </c>
      <c r="D13" s="102">
        <v>40484</v>
      </c>
      <c r="E13" s="101">
        <v>158707</v>
      </c>
      <c r="F13" s="134">
        <v>58252</v>
      </c>
      <c r="G13" s="102">
        <v>100455</v>
      </c>
      <c r="H13" s="118">
        <v>46.3</v>
      </c>
      <c r="I13" s="118">
        <v>48.6</v>
      </c>
      <c r="J13" s="118">
        <v>45</v>
      </c>
      <c r="K13" s="79" t="s">
        <v>20</v>
      </c>
      <c r="M13" s="44"/>
      <c r="N13" s="44"/>
      <c r="O13" s="33"/>
      <c r="P13" s="33"/>
      <c r="Q13" s="80">
        <f>F10</f>
        <v>62895801</v>
      </c>
      <c r="R13" s="80">
        <f>G10</f>
        <v>91368341</v>
      </c>
      <c r="S13" s="33"/>
      <c r="T13" s="33"/>
    </row>
    <row r="14" spans="1:20" ht="16.149999999999999" customHeight="1" x14ac:dyDescent="0.25">
      <c r="A14" s="44" t="s">
        <v>151</v>
      </c>
      <c r="B14" s="100">
        <v>12713</v>
      </c>
      <c r="C14" s="101" t="s">
        <v>91</v>
      </c>
      <c r="D14" s="102">
        <v>12713</v>
      </c>
      <c r="E14" s="101">
        <v>45713</v>
      </c>
      <c r="F14" s="134" t="s">
        <v>91</v>
      </c>
      <c r="G14" s="102">
        <v>45713</v>
      </c>
      <c r="H14" s="120">
        <v>111.9</v>
      </c>
      <c r="I14" s="120" t="s">
        <v>91</v>
      </c>
      <c r="J14" s="119">
        <v>160.4</v>
      </c>
      <c r="K14" s="79" t="s">
        <v>21</v>
      </c>
      <c r="M14" s="44"/>
      <c r="N14" s="44"/>
      <c r="O14" s="33"/>
      <c r="P14" s="33"/>
      <c r="Q14" s="80"/>
      <c r="R14" s="80"/>
      <c r="S14" s="33"/>
      <c r="T14" s="33"/>
    </row>
    <row r="15" spans="1:20" s="7" customFormat="1" ht="16.149999999999999" customHeight="1" x14ac:dyDescent="0.25">
      <c r="A15" s="1" t="s">
        <v>126</v>
      </c>
      <c r="B15" s="100" t="s">
        <v>91</v>
      </c>
      <c r="C15" s="101" t="s">
        <v>91</v>
      </c>
      <c r="D15" s="102" t="s">
        <v>91</v>
      </c>
      <c r="E15" s="101">
        <v>1984</v>
      </c>
      <c r="F15" s="134">
        <v>1984</v>
      </c>
      <c r="G15" s="102" t="s">
        <v>91</v>
      </c>
      <c r="H15" s="118" t="s">
        <v>91</v>
      </c>
      <c r="I15" s="118" t="s">
        <v>91</v>
      </c>
      <c r="J15" s="118" t="s">
        <v>91</v>
      </c>
      <c r="K15" s="79" t="s">
        <v>127</v>
      </c>
      <c r="L15" s="1"/>
      <c r="M15" s="51"/>
      <c r="N15" s="51"/>
      <c r="O15" s="33"/>
      <c r="P15" s="33"/>
      <c r="Q15" s="81"/>
      <c r="R15" s="82"/>
      <c r="S15" s="33"/>
      <c r="T15" s="51"/>
    </row>
    <row r="16" spans="1:20" ht="16.149999999999999" customHeight="1" x14ac:dyDescent="0.25">
      <c r="A16" s="44" t="s">
        <v>152</v>
      </c>
      <c r="B16" s="100">
        <v>50460</v>
      </c>
      <c r="C16" s="101">
        <v>182</v>
      </c>
      <c r="D16" s="102">
        <v>50278</v>
      </c>
      <c r="E16" s="101">
        <v>488418</v>
      </c>
      <c r="F16" s="134">
        <v>143150</v>
      </c>
      <c r="G16" s="102">
        <v>345268</v>
      </c>
      <c r="H16" s="118">
        <v>84.6</v>
      </c>
      <c r="I16" s="118" t="s">
        <v>91</v>
      </c>
      <c r="J16" s="135" t="s">
        <v>219</v>
      </c>
      <c r="K16" s="34" t="s">
        <v>22</v>
      </c>
      <c r="M16" s="44"/>
      <c r="N16" s="44"/>
      <c r="P16" s="83"/>
      <c r="Q16" s="76" t="s">
        <v>157</v>
      </c>
      <c r="R16" s="76" t="s">
        <v>158</v>
      </c>
      <c r="S16" s="83"/>
    </row>
    <row r="17" spans="1:20" s="7" customFormat="1" ht="16.149999999999999" customHeight="1" x14ac:dyDescent="0.25">
      <c r="A17" s="44" t="s">
        <v>45</v>
      </c>
      <c r="B17" s="100">
        <v>3344772</v>
      </c>
      <c r="C17" s="101">
        <v>180681</v>
      </c>
      <c r="D17" s="102">
        <v>3164091</v>
      </c>
      <c r="E17" s="101">
        <v>4240877</v>
      </c>
      <c r="F17" s="134">
        <v>445110</v>
      </c>
      <c r="G17" s="102">
        <v>3795767</v>
      </c>
      <c r="H17" s="121">
        <v>123.6</v>
      </c>
      <c r="I17" s="120">
        <v>30</v>
      </c>
      <c r="J17" s="119">
        <v>195.1</v>
      </c>
      <c r="K17" s="34" t="s">
        <v>23</v>
      </c>
      <c r="L17" s="1"/>
      <c r="M17" s="51"/>
      <c r="N17" s="51"/>
      <c r="P17" s="50"/>
      <c r="Q17" s="80">
        <f>C10</f>
        <v>8645604</v>
      </c>
      <c r="R17" s="80">
        <f>D10</f>
        <v>24961792</v>
      </c>
      <c r="S17" s="50"/>
    </row>
    <row r="18" spans="1:20" s="2" customFormat="1" ht="16.149999999999999" customHeight="1" x14ac:dyDescent="0.25">
      <c r="A18" s="25" t="s">
        <v>117</v>
      </c>
      <c r="B18" s="123">
        <v>163131</v>
      </c>
      <c r="C18" s="124">
        <v>163131</v>
      </c>
      <c r="D18" s="126" t="s">
        <v>91</v>
      </c>
      <c r="E18" s="124">
        <v>5526954</v>
      </c>
      <c r="F18" s="133">
        <v>5526954</v>
      </c>
      <c r="G18" s="126" t="s">
        <v>91</v>
      </c>
      <c r="H18" s="122">
        <v>98.5</v>
      </c>
      <c r="I18" s="117">
        <v>98.5</v>
      </c>
      <c r="J18" s="116" t="s">
        <v>91</v>
      </c>
      <c r="K18" s="29" t="s">
        <v>118</v>
      </c>
      <c r="L18" s="1"/>
      <c r="M18" s="25"/>
      <c r="N18" s="25"/>
      <c r="P18" s="84"/>
      <c r="Q18" s="85"/>
      <c r="R18" s="86"/>
      <c r="S18" s="84"/>
    </row>
    <row r="19" spans="1:20" ht="16.149999999999999" customHeight="1" x14ac:dyDescent="0.25">
      <c r="A19" s="25" t="s">
        <v>119</v>
      </c>
      <c r="B19" s="123">
        <v>10274921</v>
      </c>
      <c r="C19" s="124">
        <v>1683770</v>
      </c>
      <c r="D19" s="126">
        <v>8591151</v>
      </c>
      <c r="E19" s="124">
        <v>25449686</v>
      </c>
      <c r="F19" s="133">
        <v>8824076</v>
      </c>
      <c r="G19" s="126">
        <v>16625610</v>
      </c>
      <c r="H19" s="117">
        <v>154.9</v>
      </c>
      <c r="I19" s="117">
        <v>112.5</v>
      </c>
      <c r="J19" s="116">
        <v>193.4</v>
      </c>
      <c r="K19" s="29" t="s">
        <v>120</v>
      </c>
      <c r="M19" s="44"/>
      <c r="N19" s="44"/>
      <c r="P19" s="87"/>
      <c r="Q19" s="87"/>
      <c r="S19" s="87"/>
    </row>
    <row r="20" spans="1:20" s="7" customFormat="1" ht="16.149999999999999" customHeight="1" x14ac:dyDescent="0.25">
      <c r="A20" s="44" t="s">
        <v>153</v>
      </c>
      <c r="B20" s="100">
        <v>9580725</v>
      </c>
      <c r="C20" s="101">
        <v>989574</v>
      </c>
      <c r="D20" s="102">
        <v>8591151</v>
      </c>
      <c r="E20" s="101">
        <v>19366638</v>
      </c>
      <c r="F20" s="134">
        <v>2741028</v>
      </c>
      <c r="G20" s="102">
        <v>16625610</v>
      </c>
      <c r="H20" s="120">
        <v>195.4</v>
      </c>
      <c r="I20" s="120">
        <v>208.4</v>
      </c>
      <c r="J20" s="119">
        <v>193.4</v>
      </c>
      <c r="K20" s="34" t="s">
        <v>24</v>
      </c>
      <c r="L20" s="1"/>
      <c r="M20" s="51"/>
      <c r="N20" s="51"/>
      <c r="P20" s="50"/>
      <c r="Q20" s="50"/>
      <c r="S20" s="50"/>
    </row>
    <row r="21" spans="1:20" s="2" customFormat="1" ht="16.149999999999999" customHeight="1" x14ac:dyDescent="0.25">
      <c r="A21" s="44" t="s">
        <v>154</v>
      </c>
      <c r="B21" s="100">
        <v>694196</v>
      </c>
      <c r="C21" s="101">
        <v>694196</v>
      </c>
      <c r="D21" s="102" t="s">
        <v>91</v>
      </c>
      <c r="E21" s="101">
        <v>6083048</v>
      </c>
      <c r="F21" s="134">
        <v>6083048</v>
      </c>
      <c r="G21" s="102" t="s">
        <v>91</v>
      </c>
      <c r="H21" s="120">
        <v>93.2</v>
      </c>
      <c r="I21" s="120">
        <v>93.2</v>
      </c>
      <c r="J21" s="119" t="s">
        <v>91</v>
      </c>
      <c r="K21" s="34" t="s">
        <v>25</v>
      </c>
      <c r="L21" s="1"/>
      <c r="M21" s="25"/>
      <c r="N21" s="25"/>
      <c r="P21" s="5"/>
      <c r="Q21" s="5"/>
      <c r="S21" s="5"/>
    </row>
    <row r="22" spans="1:20" s="2" customFormat="1" ht="16.149999999999999" customHeight="1" x14ac:dyDescent="0.25">
      <c r="A22" s="25" t="s">
        <v>121</v>
      </c>
      <c r="B22" s="123">
        <v>17328033</v>
      </c>
      <c r="C22" s="124">
        <v>6014399</v>
      </c>
      <c r="D22" s="126">
        <v>11313634</v>
      </c>
      <c r="E22" s="124">
        <v>111624710.28999999</v>
      </c>
      <c r="F22" s="133">
        <v>43034847.789999999</v>
      </c>
      <c r="G22" s="126">
        <v>68589862.5</v>
      </c>
      <c r="H22" s="117">
        <v>91.9</v>
      </c>
      <c r="I22" s="117">
        <v>91.6</v>
      </c>
      <c r="J22" s="116">
        <v>92.1</v>
      </c>
      <c r="K22" s="29" t="s">
        <v>122</v>
      </c>
      <c r="L22" s="1"/>
      <c r="M22" s="25"/>
      <c r="N22" s="25"/>
      <c r="P22" s="87"/>
      <c r="Q22" s="87"/>
      <c r="S22" s="87"/>
    </row>
    <row r="23" spans="1:20" ht="16.149999999999999" customHeight="1" x14ac:dyDescent="0.25">
      <c r="A23" s="44" t="s">
        <v>155</v>
      </c>
      <c r="B23" s="100">
        <v>3235712</v>
      </c>
      <c r="C23" s="101">
        <v>870372</v>
      </c>
      <c r="D23" s="102">
        <v>2365340</v>
      </c>
      <c r="E23" s="101">
        <v>15405266</v>
      </c>
      <c r="F23" s="134">
        <v>3858192</v>
      </c>
      <c r="G23" s="102">
        <v>11547074</v>
      </c>
      <c r="H23" s="120">
        <v>71.900000000000006</v>
      </c>
      <c r="I23" s="120">
        <v>103.1</v>
      </c>
      <c r="J23" s="119">
        <v>65.3</v>
      </c>
      <c r="K23" s="34" t="s">
        <v>26</v>
      </c>
      <c r="M23" s="44"/>
      <c r="N23" s="44"/>
      <c r="S23" s="50"/>
    </row>
    <row r="24" spans="1:20" s="7" customFormat="1" ht="16.149999999999999" customHeight="1" x14ac:dyDescent="0.25">
      <c r="A24" s="44" t="s">
        <v>79</v>
      </c>
      <c r="B24" s="100">
        <v>5458674</v>
      </c>
      <c r="C24" s="101">
        <v>4228710</v>
      </c>
      <c r="D24" s="102">
        <v>1229964</v>
      </c>
      <c r="E24" s="101">
        <v>40247940</v>
      </c>
      <c r="F24" s="134">
        <v>33276600</v>
      </c>
      <c r="G24" s="102">
        <v>6971340</v>
      </c>
      <c r="H24" s="120">
        <v>97.9</v>
      </c>
      <c r="I24" s="120">
        <v>88.7</v>
      </c>
      <c r="J24" s="119">
        <v>193.7</v>
      </c>
      <c r="K24" s="34" t="s">
        <v>27</v>
      </c>
      <c r="L24" s="1"/>
      <c r="M24" s="51"/>
      <c r="N24" s="51"/>
      <c r="P24" s="5"/>
      <c r="Q24" s="5"/>
      <c r="S24" s="5"/>
    </row>
    <row r="25" spans="1:20" s="2" customFormat="1" ht="16.149999999999999" customHeight="1" x14ac:dyDescent="0.25">
      <c r="A25" s="44" t="s">
        <v>81</v>
      </c>
      <c r="B25" s="100">
        <v>7274834</v>
      </c>
      <c r="C25" s="101">
        <v>915317</v>
      </c>
      <c r="D25" s="102">
        <v>6359517</v>
      </c>
      <c r="E25" s="101">
        <v>48254286.289999999</v>
      </c>
      <c r="F25" s="134">
        <v>5854539.79</v>
      </c>
      <c r="G25" s="102">
        <v>42399746.5</v>
      </c>
      <c r="H25" s="120">
        <v>97.2</v>
      </c>
      <c r="I25" s="120">
        <v>109.8</v>
      </c>
      <c r="J25" s="119">
        <v>95.7</v>
      </c>
      <c r="K25" s="34" t="s">
        <v>28</v>
      </c>
      <c r="L25" s="1"/>
      <c r="M25" s="25"/>
      <c r="N25" s="25"/>
      <c r="P25" s="5"/>
      <c r="Q25" s="5"/>
      <c r="S25" s="5"/>
    </row>
    <row r="26" spans="1:20" ht="16.149999999999999" customHeight="1" x14ac:dyDescent="0.25">
      <c r="A26" s="44" t="s">
        <v>156</v>
      </c>
      <c r="B26" s="100">
        <v>1358813</v>
      </c>
      <c r="C26" s="101" t="s">
        <v>91</v>
      </c>
      <c r="D26" s="102">
        <v>1358813</v>
      </c>
      <c r="E26" s="101">
        <v>7717218</v>
      </c>
      <c r="F26" s="134">
        <v>45516</v>
      </c>
      <c r="G26" s="102">
        <v>7671702</v>
      </c>
      <c r="H26" s="120">
        <v>82.9</v>
      </c>
      <c r="I26" s="120" t="s">
        <v>91</v>
      </c>
      <c r="J26" s="119">
        <v>85.9</v>
      </c>
      <c r="K26" s="34" t="s">
        <v>29</v>
      </c>
      <c r="M26" s="44"/>
      <c r="N26" s="44"/>
      <c r="S26" s="77"/>
    </row>
    <row r="27" spans="1:20" s="7" customFormat="1" ht="16.149999999999999" customHeight="1" x14ac:dyDescent="0.25">
      <c r="A27" s="25" t="s">
        <v>123</v>
      </c>
      <c r="B27" s="123">
        <v>590119</v>
      </c>
      <c r="C27" s="124">
        <v>565289</v>
      </c>
      <c r="D27" s="126">
        <v>24830</v>
      </c>
      <c r="E27" s="124">
        <v>4886784</v>
      </c>
      <c r="F27" s="133">
        <v>4798889</v>
      </c>
      <c r="G27" s="126">
        <v>87895</v>
      </c>
      <c r="H27" s="117">
        <v>116.6</v>
      </c>
      <c r="I27" s="117">
        <v>116.1</v>
      </c>
      <c r="J27" s="116">
        <v>153.69999999999999</v>
      </c>
      <c r="K27" s="34" t="s">
        <v>124</v>
      </c>
      <c r="L27" s="1"/>
      <c r="M27" s="51"/>
      <c r="N27" s="51"/>
      <c r="P27" s="87"/>
      <c r="Q27" s="87"/>
      <c r="S27" s="87"/>
    </row>
    <row r="28" spans="1:20" s="2" customFormat="1" ht="16.149999999999999" customHeight="1" x14ac:dyDescent="0.25">
      <c r="A28" s="44" t="s">
        <v>82</v>
      </c>
      <c r="B28" s="100">
        <v>26330</v>
      </c>
      <c r="C28" s="101">
        <v>1500</v>
      </c>
      <c r="D28" s="102">
        <v>24830</v>
      </c>
      <c r="E28" s="101">
        <v>88933</v>
      </c>
      <c r="F28" s="134">
        <v>10500</v>
      </c>
      <c r="G28" s="102">
        <v>78433</v>
      </c>
      <c r="H28" s="120">
        <v>111.2</v>
      </c>
      <c r="I28" s="120">
        <v>46.1</v>
      </c>
      <c r="J28" s="119">
        <v>137.1</v>
      </c>
      <c r="K28" s="34" t="s">
        <v>30</v>
      </c>
      <c r="L28" s="1"/>
      <c r="M28" s="25"/>
      <c r="N28" s="25"/>
      <c r="P28" s="50"/>
      <c r="Q28" s="50"/>
      <c r="S28" s="50"/>
    </row>
    <row r="29" spans="1:20" ht="16.149999999999999" customHeight="1" x14ac:dyDescent="0.25">
      <c r="A29" s="44" t="s">
        <v>86</v>
      </c>
      <c r="B29" s="100">
        <v>563789</v>
      </c>
      <c r="C29" s="101">
        <v>563789</v>
      </c>
      <c r="D29" s="102">
        <v>0</v>
      </c>
      <c r="E29" s="101">
        <v>4797851</v>
      </c>
      <c r="F29" s="134">
        <v>4788389</v>
      </c>
      <c r="G29" s="102">
        <v>9462</v>
      </c>
      <c r="H29" s="120">
        <v>116.7</v>
      </c>
      <c r="I29" s="120">
        <v>116.5</v>
      </c>
      <c r="J29" s="119" t="s">
        <v>91</v>
      </c>
      <c r="K29" s="34" t="s">
        <v>31</v>
      </c>
      <c r="M29" s="44"/>
      <c r="N29" s="44"/>
    </row>
    <row r="30" spans="1:20" s="2" customFormat="1" ht="12" customHeight="1" x14ac:dyDescent="0.25">
      <c r="B30" s="88"/>
      <c r="C30" s="31"/>
      <c r="D30" s="31"/>
      <c r="E30" s="31"/>
      <c r="F30" s="72"/>
      <c r="G30" s="72"/>
      <c r="H30" s="72"/>
      <c r="I30" s="72"/>
      <c r="J30" s="72"/>
      <c r="K30" s="1"/>
      <c r="L30" s="1"/>
      <c r="M30" s="25"/>
      <c r="N30" s="25"/>
      <c r="O30" s="5"/>
      <c r="P30" s="5"/>
      <c r="Q30" s="5"/>
      <c r="R30" s="5"/>
      <c r="S30" s="5"/>
      <c r="T30" s="5"/>
    </row>
    <row r="31" spans="1:20" s="7" customFormat="1" ht="12" customHeight="1" x14ac:dyDescent="0.25">
      <c r="A31" s="51"/>
      <c r="B31" s="89"/>
      <c r="C31" s="89"/>
      <c r="D31" s="89"/>
      <c r="E31" s="89"/>
      <c r="F31" s="3"/>
      <c r="G31" s="3"/>
      <c r="H31" s="3"/>
      <c r="I31" s="3"/>
      <c r="J31" s="3"/>
      <c r="K31" s="1"/>
      <c r="L31" s="1"/>
      <c r="M31" s="51"/>
      <c r="N31" s="51"/>
      <c r="O31" s="5"/>
      <c r="P31" s="5"/>
      <c r="Q31" s="5"/>
      <c r="R31" s="5"/>
      <c r="S31" s="5"/>
      <c r="T31" s="5"/>
    </row>
    <row r="32" spans="1:20" ht="12" customHeight="1" x14ac:dyDescent="0.25">
      <c r="A32" s="90" t="s">
        <v>133</v>
      </c>
      <c r="B32" s="31"/>
      <c r="C32" s="31"/>
      <c r="D32" s="31"/>
      <c r="E32" s="31"/>
      <c r="F32" s="31"/>
      <c r="G32" s="31"/>
      <c r="H32" s="31"/>
      <c r="I32" s="31"/>
      <c r="J32" s="31"/>
      <c r="K32" s="33"/>
      <c r="L32" s="33"/>
      <c r="M32" s="44"/>
      <c r="N32" s="44"/>
      <c r="O32" s="33"/>
      <c r="P32" s="33"/>
      <c r="Q32" s="33"/>
      <c r="R32" s="33"/>
      <c r="S32" s="33"/>
      <c r="T32" s="33"/>
    </row>
    <row r="33" spans="1:20" s="2" customFormat="1" ht="12" customHeight="1" x14ac:dyDescent="0.25">
      <c r="A33" s="91" t="s">
        <v>134</v>
      </c>
      <c r="B33" s="1"/>
      <c r="C33" s="1"/>
      <c r="D33" s="1"/>
      <c r="E33" s="3"/>
      <c r="F33" s="3"/>
      <c r="G33" s="31"/>
      <c r="H33" s="31"/>
      <c r="I33" s="31"/>
      <c r="J33" s="31"/>
      <c r="K33" s="33"/>
      <c r="L33" s="33"/>
      <c r="M33" s="25"/>
      <c r="N33" s="25"/>
      <c r="O33" s="33"/>
      <c r="P33" s="33"/>
      <c r="Q33" s="33"/>
      <c r="R33" s="33"/>
      <c r="S33" s="33"/>
      <c r="T33" s="33"/>
    </row>
    <row r="34" spans="1:20" s="7" customFormat="1" ht="12" customHeight="1" x14ac:dyDescent="0.25">
      <c r="A34" s="44"/>
      <c r="B34" s="44"/>
      <c r="C34" s="44"/>
      <c r="D34" s="44"/>
      <c r="E34" s="72"/>
      <c r="F34" s="72"/>
      <c r="G34" s="89"/>
      <c r="H34" s="89"/>
      <c r="I34" s="89"/>
      <c r="J34" s="89"/>
      <c r="K34" s="92"/>
      <c r="L34" s="92"/>
      <c r="M34" s="51"/>
      <c r="N34" s="51"/>
      <c r="O34" s="92"/>
      <c r="P34" s="92"/>
      <c r="Q34" s="92"/>
      <c r="R34" s="92"/>
      <c r="S34" s="92"/>
      <c r="T34" s="92"/>
    </row>
    <row r="35" spans="1:20" s="2" customFormat="1" ht="12" customHeight="1" x14ac:dyDescent="0.25">
      <c r="A35" s="25"/>
      <c r="B35" s="31"/>
      <c r="C35" s="31"/>
      <c r="D35" s="31"/>
      <c r="E35" s="31"/>
      <c r="F35" s="31"/>
      <c r="G35" s="31"/>
      <c r="H35" s="31"/>
      <c r="I35" s="31"/>
      <c r="J35" s="31"/>
      <c r="K35" s="33"/>
      <c r="L35" s="33"/>
      <c r="M35" s="25"/>
      <c r="N35" s="25"/>
      <c r="O35" s="33"/>
      <c r="P35" s="33"/>
      <c r="Q35" s="33"/>
      <c r="R35" s="33"/>
      <c r="S35" s="33"/>
      <c r="T35" s="33"/>
    </row>
    <row r="36" spans="1:20" s="2" customFormat="1" ht="12" customHeight="1" x14ac:dyDescent="0.25">
      <c r="A36" s="25"/>
      <c r="B36" s="31"/>
      <c r="C36" s="31"/>
      <c r="D36" s="31"/>
      <c r="E36" s="31"/>
      <c r="F36" s="31"/>
      <c r="G36" s="31"/>
      <c r="H36" s="31"/>
      <c r="I36" s="31"/>
      <c r="J36" s="31"/>
      <c r="K36" s="33"/>
      <c r="L36" s="33"/>
      <c r="M36" s="25"/>
      <c r="N36" s="25"/>
      <c r="O36" s="33"/>
      <c r="P36" s="33"/>
      <c r="Q36" s="33"/>
      <c r="R36" s="33"/>
      <c r="S36" s="33"/>
      <c r="T36" s="33"/>
    </row>
    <row r="37" spans="1:20" s="2" customFormat="1" ht="12" customHeight="1" x14ac:dyDescent="0.25">
      <c r="A37" s="25"/>
      <c r="B37" s="31"/>
      <c r="C37" s="31"/>
      <c r="D37" s="31"/>
      <c r="E37" s="31"/>
      <c r="F37" s="31"/>
      <c r="G37" s="31"/>
      <c r="H37" s="31"/>
      <c r="I37" s="31"/>
      <c r="J37" s="31"/>
      <c r="K37" s="33"/>
      <c r="L37" s="33"/>
      <c r="M37" s="25"/>
      <c r="N37" s="25"/>
      <c r="O37" s="33"/>
      <c r="P37" s="33"/>
      <c r="Q37" s="33"/>
      <c r="R37" s="33"/>
      <c r="S37" s="33"/>
      <c r="T37" s="33"/>
    </row>
    <row r="38" spans="1:20" s="2" customFormat="1" ht="12" customHeight="1" x14ac:dyDescent="0.25">
      <c r="A38" s="25"/>
      <c r="B38" s="31"/>
      <c r="C38" s="31"/>
      <c r="D38" s="31"/>
      <c r="E38" s="31"/>
      <c r="F38" s="31"/>
      <c r="G38" s="31"/>
      <c r="H38" s="31"/>
      <c r="I38" s="31"/>
      <c r="J38" s="31"/>
      <c r="K38" s="33"/>
      <c r="L38" s="33"/>
      <c r="M38" s="25"/>
      <c r="N38" s="25"/>
      <c r="O38" s="33"/>
      <c r="P38" s="33"/>
      <c r="Q38" s="33"/>
      <c r="R38" s="33"/>
      <c r="S38" s="33"/>
      <c r="T38" s="33"/>
    </row>
    <row r="39" spans="1:20" s="2" customFormat="1" ht="12" customHeight="1" x14ac:dyDescent="0.25">
      <c r="A39" s="2" t="s">
        <v>227</v>
      </c>
      <c r="B39" s="31"/>
      <c r="C39" s="31"/>
      <c r="D39" s="31"/>
      <c r="E39" s="31"/>
      <c r="F39" s="2" t="s">
        <v>230</v>
      </c>
      <c r="G39" s="31"/>
      <c r="H39" s="31"/>
      <c r="I39" s="31"/>
      <c r="J39" s="31"/>
      <c r="K39" s="33"/>
      <c r="L39" s="33"/>
      <c r="M39" s="25"/>
      <c r="N39" s="25"/>
      <c r="O39" s="33"/>
      <c r="P39" s="33"/>
      <c r="Q39" s="33"/>
      <c r="R39" s="33"/>
      <c r="S39" s="33"/>
      <c r="T39" s="33"/>
    </row>
    <row r="40" spans="1:20" ht="13.15" customHeight="1" x14ac:dyDescent="0.25">
      <c r="A40" s="1" t="s">
        <v>228</v>
      </c>
      <c r="E40" s="1"/>
      <c r="F40" s="1" t="s">
        <v>229</v>
      </c>
      <c r="G40" s="1"/>
      <c r="H40" s="1"/>
      <c r="I40" s="1"/>
      <c r="J40" s="1"/>
      <c r="O40" s="1"/>
      <c r="P40" s="1"/>
      <c r="Q40" s="1"/>
      <c r="R40" s="1"/>
      <c r="S40" s="1"/>
      <c r="T40" s="1"/>
    </row>
    <row r="41" spans="1:20" ht="13.15" customHeight="1" x14ac:dyDescent="0.25">
      <c r="E41" s="1"/>
      <c r="F41" s="1"/>
      <c r="G41" s="1"/>
      <c r="H41" s="1"/>
      <c r="I41" s="1"/>
      <c r="J41" s="1"/>
      <c r="O41" s="1"/>
      <c r="P41" s="1"/>
      <c r="Q41" s="1"/>
      <c r="R41" s="1"/>
      <c r="S41" s="1"/>
      <c r="T41" s="1"/>
    </row>
    <row r="42" spans="1:20" ht="13.15" customHeight="1" x14ac:dyDescent="0.25">
      <c r="E42" s="1"/>
      <c r="F42" s="1"/>
      <c r="G42" s="1"/>
      <c r="H42" s="1"/>
      <c r="I42" s="1"/>
      <c r="J42" s="1"/>
      <c r="O42" s="1"/>
      <c r="P42" s="1"/>
      <c r="Q42" s="1"/>
      <c r="R42" s="1"/>
      <c r="S42" s="1"/>
      <c r="T42" s="1"/>
    </row>
    <row r="43" spans="1:20" ht="13.15" customHeight="1" x14ac:dyDescent="0.25">
      <c r="E43" s="1"/>
      <c r="F43" s="1"/>
      <c r="G43" s="1"/>
      <c r="H43" s="1"/>
      <c r="I43" s="1"/>
      <c r="J43" s="1"/>
      <c r="O43" s="1"/>
      <c r="P43" s="1"/>
      <c r="Q43" s="1"/>
      <c r="R43" s="1"/>
      <c r="S43" s="1"/>
      <c r="T43" s="1"/>
    </row>
    <row r="44" spans="1:20" ht="13.15" customHeight="1" x14ac:dyDescent="0.25">
      <c r="E44" s="1"/>
      <c r="F44" s="1"/>
      <c r="G44" s="1"/>
      <c r="H44" s="1"/>
      <c r="I44" s="1"/>
      <c r="J44" s="1"/>
      <c r="O44" s="1"/>
      <c r="P44" s="1"/>
      <c r="Q44" s="1"/>
      <c r="R44" s="1"/>
      <c r="S44" s="1"/>
      <c r="T44" s="1"/>
    </row>
    <row r="45" spans="1:20" ht="13.15" customHeight="1" x14ac:dyDescent="0.25">
      <c r="E45" s="1"/>
      <c r="F45" s="1"/>
      <c r="G45" s="1"/>
      <c r="H45" s="1"/>
      <c r="I45" s="1"/>
      <c r="J45" s="1"/>
      <c r="O45" s="1"/>
      <c r="P45" s="1"/>
      <c r="Q45" s="1"/>
      <c r="R45" s="1"/>
      <c r="S45" s="1"/>
      <c r="T45" s="1"/>
    </row>
    <row r="46" spans="1:20" ht="13.15" customHeight="1" x14ac:dyDescent="0.25">
      <c r="E46" s="1"/>
      <c r="F46" s="1"/>
      <c r="G46" s="1"/>
      <c r="H46" s="1"/>
      <c r="I46" s="1"/>
      <c r="J46" s="1"/>
      <c r="O46" s="1"/>
      <c r="P46" s="1"/>
      <c r="Q46" s="1"/>
      <c r="R46" s="1"/>
      <c r="S46" s="1"/>
      <c r="T46" s="1"/>
    </row>
    <row r="47" spans="1:20" ht="13.15" customHeight="1" x14ac:dyDescent="0.25">
      <c r="E47" s="1"/>
      <c r="F47" s="1"/>
      <c r="G47" s="1"/>
      <c r="H47" s="1"/>
      <c r="I47" s="1"/>
      <c r="J47" s="1"/>
      <c r="O47" s="1"/>
      <c r="P47" s="1"/>
      <c r="Q47" s="1"/>
      <c r="R47" s="1"/>
      <c r="S47" s="1"/>
      <c r="T47" s="1"/>
    </row>
    <row r="48" spans="1:20" ht="13.15" customHeight="1" x14ac:dyDescent="0.25">
      <c r="E48" s="1"/>
      <c r="F48" s="1"/>
      <c r="G48" s="1"/>
      <c r="H48" s="1"/>
      <c r="I48" s="1"/>
      <c r="J48" s="1"/>
      <c r="O48" s="1"/>
      <c r="P48" s="1"/>
      <c r="Q48" s="1"/>
      <c r="R48" s="1"/>
      <c r="S48" s="1"/>
      <c r="T48" s="1"/>
    </row>
    <row r="49" spans="1:20" ht="13.15" customHeight="1" x14ac:dyDescent="0.25">
      <c r="E49" s="1"/>
      <c r="F49" s="1"/>
      <c r="G49" s="1"/>
      <c r="H49" s="1"/>
      <c r="I49" s="1"/>
      <c r="J49" s="1"/>
      <c r="O49" s="1"/>
      <c r="P49" s="1"/>
      <c r="Q49" s="1"/>
      <c r="R49" s="1"/>
      <c r="S49" s="1"/>
      <c r="T49" s="1"/>
    </row>
    <row r="50" spans="1:20" ht="13.15" customHeight="1" x14ac:dyDescent="0.25">
      <c r="E50" s="1"/>
      <c r="F50" s="1"/>
      <c r="G50" s="1"/>
      <c r="H50" s="1"/>
      <c r="I50" s="1"/>
      <c r="J50" s="1"/>
      <c r="O50" s="1"/>
      <c r="P50" s="1"/>
      <c r="Q50" s="1"/>
      <c r="R50" s="1"/>
      <c r="S50" s="1"/>
      <c r="T50" s="1"/>
    </row>
    <row r="51" spans="1:20" ht="13.15" customHeight="1" x14ac:dyDescent="0.25">
      <c r="E51" s="1"/>
      <c r="F51" s="1"/>
      <c r="G51" s="1"/>
      <c r="H51" s="1"/>
      <c r="I51" s="1"/>
      <c r="J51" s="1"/>
      <c r="O51" s="1"/>
      <c r="P51" s="1"/>
      <c r="Q51" s="1"/>
      <c r="R51" s="1"/>
      <c r="S51" s="1"/>
      <c r="T51" s="1"/>
    </row>
    <row r="52" spans="1:20" ht="13.15" customHeight="1" x14ac:dyDescent="0.25">
      <c r="E52" s="1"/>
      <c r="F52" s="1"/>
      <c r="G52" s="1"/>
      <c r="H52" s="1"/>
      <c r="I52" s="1"/>
      <c r="J52" s="1"/>
      <c r="O52" s="1"/>
      <c r="P52" s="1"/>
      <c r="Q52" s="1"/>
      <c r="R52" s="1"/>
      <c r="S52" s="1"/>
      <c r="T52" s="1"/>
    </row>
    <row r="53" spans="1:20" ht="13.15" customHeight="1" x14ac:dyDescent="0.25">
      <c r="E53" s="1"/>
      <c r="F53" s="1"/>
      <c r="G53" s="1"/>
      <c r="H53" s="1"/>
      <c r="I53" s="1"/>
      <c r="J53" s="1"/>
      <c r="O53" s="1"/>
      <c r="P53" s="1"/>
      <c r="Q53" s="1"/>
      <c r="R53" s="1"/>
      <c r="S53" s="1"/>
      <c r="T53" s="1"/>
    </row>
    <row r="54" spans="1:20" ht="13.15" customHeight="1" x14ac:dyDescent="0.25">
      <c r="E54" s="1"/>
      <c r="F54" s="1"/>
      <c r="G54" s="1"/>
      <c r="H54" s="1"/>
      <c r="I54" s="1"/>
      <c r="J54" s="1"/>
      <c r="O54" s="1"/>
      <c r="P54" s="1"/>
      <c r="Q54" s="1"/>
      <c r="R54" s="1"/>
      <c r="S54" s="1"/>
      <c r="T54" s="1"/>
    </row>
    <row r="55" spans="1:20" ht="13.15" customHeight="1" x14ac:dyDescent="0.25">
      <c r="E55" s="1"/>
      <c r="F55" s="1"/>
      <c r="G55" s="1"/>
      <c r="H55" s="1"/>
      <c r="I55" s="1"/>
      <c r="J55" s="1"/>
      <c r="O55" s="1"/>
      <c r="P55" s="1"/>
      <c r="Q55" s="1"/>
      <c r="R55" s="1"/>
      <c r="S55" s="1"/>
      <c r="T55" s="1"/>
    </row>
    <row r="56" spans="1:20" ht="13.15" customHeight="1" x14ac:dyDescent="0.25">
      <c r="E56" s="1"/>
      <c r="F56" s="1"/>
      <c r="G56" s="1"/>
      <c r="H56" s="1"/>
      <c r="I56" s="1"/>
      <c r="J56" s="1"/>
      <c r="O56" s="1"/>
      <c r="P56" s="1"/>
      <c r="Q56" s="1"/>
      <c r="R56" s="1"/>
      <c r="S56" s="1"/>
      <c r="T56" s="1"/>
    </row>
    <row r="57" spans="1:20" ht="13.15" customHeight="1" x14ac:dyDescent="0.25">
      <c r="E57" s="1"/>
      <c r="F57" s="1"/>
      <c r="G57" s="1"/>
      <c r="H57" s="1"/>
      <c r="I57" s="1"/>
      <c r="J57" s="1"/>
      <c r="O57" s="1"/>
      <c r="P57" s="1"/>
      <c r="Q57" s="1"/>
      <c r="R57" s="1"/>
      <c r="S57" s="1"/>
      <c r="T57" s="1"/>
    </row>
    <row r="59" spans="1:20" x14ac:dyDescent="0.25">
      <c r="A59" s="93"/>
    </row>
    <row r="60" spans="1:20" x14ac:dyDescent="0.25">
      <c r="A60" s="93"/>
    </row>
    <row r="63" spans="1:20" x14ac:dyDescent="0.25">
      <c r="A63" s="94"/>
      <c r="B63" s="94"/>
      <c r="C63" s="94"/>
      <c r="D63" s="94"/>
      <c r="E63" s="95"/>
      <c r="F63" s="95"/>
      <c r="G63" s="95"/>
      <c r="H63" s="95"/>
      <c r="I63" s="95"/>
      <c r="J63" s="95"/>
      <c r="K63" s="94"/>
    </row>
    <row r="64" spans="1:20" x14ac:dyDescent="0.25">
      <c r="N64" s="1" t="s">
        <v>159</v>
      </c>
    </row>
  </sheetData>
  <mergeCells count="7">
    <mergeCell ref="B7:D7"/>
    <mergeCell ref="E7:G7"/>
    <mergeCell ref="H7:J7"/>
    <mergeCell ref="O7:T7"/>
    <mergeCell ref="O8:P8"/>
    <mergeCell ref="Q8:R8"/>
    <mergeCell ref="S8:T8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>
    <oddFooter xml:space="preserve">&amp;C&amp;"Arial CE,Bold"&amp;10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"/>
  <sheetViews>
    <sheetView tabSelected="1" workbookViewId="0">
      <selection activeCell="G2" sqref="G2"/>
    </sheetView>
  </sheetViews>
  <sheetFormatPr defaultColWidth="9.140625" defaultRowHeight="13.5" x14ac:dyDescent="0.25"/>
  <cols>
    <col min="1" max="1" width="31.28515625" style="1" customWidth="1"/>
    <col min="2" max="4" width="8.85546875" style="1" customWidth="1"/>
    <col min="5" max="7" width="8.85546875" style="42" customWidth="1"/>
    <col min="8" max="8" width="26.42578125" style="1" customWidth="1"/>
    <col min="9" max="9" width="8" style="1" customWidth="1"/>
    <col min="10" max="10" width="6" style="1" customWidth="1"/>
    <col min="11" max="11" width="9.140625" style="1"/>
    <col min="12" max="12" width="9.5703125" style="1" customWidth="1"/>
    <col min="13" max="13" width="10.28515625" style="1" customWidth="1"/>
    <col min="14" max="16384" width="9.140625" style="1"/>
  </cols>
  <sheetData>
    <row r="1" spans="1:22" ht="12" customHeight="1" x14ac:dyDescent="0.25">
      <c r="A1" s="2" t="s">
        <v>100</v>
      </c>
    </row>
    <row r="2" spans="1:22" ht="12" customHeight="1" x14ac:dyDescent="0.25">
      <c r="A2" s="7" t="s">
        <v>101</v>
      </c>
    </row>
    <row r="3" spans="1:22" ht="12" customHeight="1" x14ac:dyDescent="0.25"/>
    <row r="4" spans="1:22" x14ac:dyDescent="0.25">
      <c r="A4" s="2" t="s">
        <v>128</v>
      </c>
      <c r="H4" s="1" t="s">
        <v>0</v>
      </c>
    </row>
    <row r="5" spans="1:22" x14ac:dyDescent="0.25">
      <c r="A5" s="7" t="s">
        <v>205</v>
      </c>
    </row>
    <row r="6" spans="1:22" ht="21" customHeight="1" x14ac:dyDescent="0.25">
      <c r="A6" s="64"/>
      <c r="B6" s="145" t="s">
        <v>222</v>
      </c>
      <c r="C6" s="146"/>
      <c r="D6" s="147"/>
      <c r="E6" s="140" t="s">
        <v>223</v>
      </c>
      <c r="F6" s="141"/>
      <c r="G6" s="142"/>
      <c r="H6" s="12"/>
      <c r="L6" s="150"/>
      <c r="M6" s="151"/>
    </row>
    <row r="7" spans="1:22" ht="33.6" customHeight="1" thickBot="1" x14ac:dyDescent="0.3">
      <c r="A7" s="96"/>
      <c r="B7" s="67" t="s">
        <v>112</v>
      </c>
      <c r="C7" s="67" t="s">
        <v>113</v>
      </c>
      <c r="D7" s="67" t="s">
        <v>114</v>
      </c>
      <c r="E7" s="67" t="s">
        <v>112</v>
      </c>
      <c r="F7" s="67" t="s">
        <v>113</v>
      </c>
      <c r="G7" s="67" t="s">
        <v>114</v>
      </c>
      <c r="H7" s="18"/>
      <c r="L7" s="136"/>
      <c r="M7" s="136"/>
    </row>
    <row r="8" spans="1:22" ht="12" customHeight="1" thickTop="1" x14ac:dyDescent="0.25">
      <c r="B8" s="69"/>
      <c r="C8" s="70"/>
      <c r="D8" s="70"/>
      <c r="E8" s="97"/>
      <c r="F8" s="98"/>
      <c r="G8" s="99"/>
      <c r="L8" s="44"/>
      <c r="M8" s="44"/>
    </row>
    <row r="9" spans="1:22" s="2" customFormat="1" ht="15" customHeight="1" x14ac:dyDescent="0.25">
      <c r="A9" s="44" t="s">
        <v>130</v>
      </c>
      <c r="B9" s="100" t="s">
        <v>91</v>
      </c>
      <c r="C9" s="101" t="s">
        <v>91</v>
      </c>
      <c r="D9" s="101" t="s">
        <v>91</v>
      </c>
      <c r="E9" s="100">
        <v>14</v>
      </c>
      <c r="F9" s="101" t="s">
        <v>91</v>
      </c>
      <c r="G9" s="102">
        <v>14</v>
      </c>
      <c r="H9" s="34" t="s">
        <v>131</v>
      </c>
      <c r="I9" s="25"/>
      <c r="J9" s="25"/>
      <c r="K9" s="1"/>
      <c r="L9" s="103"/>
      <c r="M9" s="32"/>
      <c r="N9" s="1"/>
      <c r="O9" s="1"/>
      <c r="P9" s="1"/>
      <c r="Q9" s="1"/>
      <c r="R9" s="1"/>
      <c r="S9" s="1"/>
      <c r="T9" s="1"/>
      <c r="U9" s="1"/>
      <c r="V9" s="1"/>
    </row>
    <row r="10" spans="1:22" s="2" customFormat="1" ht="15" customHeight="1" x14ac:dyDescent="0.25">
      <c r="A10" s="44" t="s">
        <v>149</v>
      </c>
      <c r="B10" s="100" t="s">
        <v>91</v>
      </c>
      <c r="C10" s="101" t="s">
        <v>91</v>
      </c>
      <c r="D10" s="101" t="s">
        <v>91</v>
      </c>
      <c r="E10" s="100">
        <v>1</v>
      </c>
      <c r="F10" s="101" t="s">
        <v>33</v>
      </c>
      <c r="G10" s="102">
        <v>1</v>
      </c>
      <c r="H10" s="34" t="s">
        <v>9</v>
      </c>
      <c r="I10" s="25"/>
      <c r="J10" s="25"/>
      <c r="K10" s="1"/>
      <c r="L10" s="103"/>
      <c r="M10" s="32"/>
      <c r="N10" s="1"/>
      <c r="O10" s="1"/>
      <c r="P10" s="1"/>
      <c r="Q10" s="1"/>
      <c r="R10" s="1"/>
      <c r="S10" s="1"/>
      <c r="T10" s="1"/>
      <c r="U10" s="1"/>
      <c r="V10" s="1"/>
    </row>
    <row r="11" spans="1:22" ht="15" customHeight="1" x14ac:dyDescent="0.25">
      <c r="A11" s="44" t="s">
        <v>98</v>
      </c>
      <c r="B11" s="100">
        <v>133</v>
      </c>
      <c r="C11" s="101" t="s">
        <v>91</v>
      </c>
      <c r="D11" s="101">
        <v>133</v>
      </c>
      <c r="E11" s="100">
        <v>778</v>
      </c>
      <c r="F11" s="101">
        <v>131</v>
      </c>
      <c r="G11" s="102">
        <v>647</v>
      </c>
      <c r="H11" s="34" t="s">
        <v>32</v>
      </c>
      <c r="I11" s="44"/>
      <c r="J11" s="44"/>
      <c r="L11" s="103"/>
      <c r="M11" s="32"/>
    </row>
    <row r="12" spans="1:22" s="7" customFormat="1" ht="15" customHeight="1" x14ac:dyDescent="0.25">
      <c r="A12" s="44" t="s">
        <v>97</v>
      </c>
      <c r="B12" s="100" t="s">
        <v>91</v>
      </c>
      <c r="C12" s="101" t="s">
        <v>91</v>
      </c>
      <c r="D12" s="101" t="s">
        <v>91</v>
      </c>
      <c r="E12" s="100">
        <v>193</v>
      </c>
      <c r="F12" s="101">
        <v>193</v>
      </c>
      <c r="G12" s="102" t="s">
        <v>33</v>
      </c>
      <c r="H12" s="43" t="s">
        <v>10</v>
      </c>
      <c r="I12" s="51"/>
      <c r="J12" s="51"/>
      <c r="K12" s="1"/>
      <c r="L12" s="103"/>
      <c r="M12" s="32"/>
      <c r="N12" s="1"/>
      <c r="O12" s="1"/>
      <c r="P12" s="1"/>
      <c r="Q12" s="1"/>
      <c r="R12" s="1"/>
      <c r="S12" s="1"/>
      <c r="T12" s="1"/>
      <c r="U12" s="1"/>
      <c r="V12" s="1"/>
    </row>
    <row r="13" spans="1:22" s="2" customFormat="1" ht="15" customHeight="1" x14ac:dyDescent="0.25">
      <c r="A13" s="44" t="s">
        <v>1</v>
      </c>
      <c r="B13" s="100">
        <v>8</v>
      </c>
      <c r="C13" s="101">
        <v>1</v>
      </c>
      <c r="D13" s="101">
        <v>7</v>
      </c>
      <c r="E13" s="100">
        <v>71</v>
      </c>
      <c r="F13" s="101">
        <v>4</v>
      </c>
      <c r="G13" s="102">
        <v>67</v>
      </c>
      <c r="H13" s="34" t="s">
        <v>11</v>
      </c>
      <c r="I13" s="25"/>
      <c r="J13" s="25"/>
      <c r="K13" s="1"/>
      <c r="L13" s="103"/>
      <c r="M13" s="32"/>
      <c r="N13" s="1"/>
      <c r="O13" s="1"/>
      <c r="P13" s="1"/>
      <c r="Q13" s="1"/>
      <c r="R13" s="1"/>
      <c r="S13" s="1"/>
      <c r="T13" s="1"/>
      <c r="U13" s="1"/>
      <c r="V13" s="1"/>
    </row>
    <row r="14" spans="1:22" ht="15" customHeight="1" x14ac:dyDescent="0.25">
      <c r="A14" s="1" t="s">
        <v>2</v>
      </c>
      <c r="B14" s="100">
        <v>531</v>
      </c>
      <c r="C14" s="101">
        <v>148</v>
      </c>
      <c r="D14" s="101">
        <v>383</v>
      </c>
      <c r="E14" s="100">
        <v>2809</v>
      </c>
      <c r="F14" s="101">
        <v>714</v>
      </c>
      <c r="G14" s="102">
        <v>2095</v>
      </c>
      <c r="H14" s="34" t="s">
        <v>12</v>
      </c>
      <c r="I14" s="44"/>
      <c r="J14" s="44"/>
      <c r="L14" s="103"/>
      <c r="M14" s="32"/>
    </row>
    <row r="15" spans="1:22" s="7" customFormat="1" ht="15" customHeight="1" x14ac:dyDescent="0.25">
      <c r="A15" s="44" t="s">
        <v>142</v>
      </c>
      <c r="B15" s="100">
        <v>238</v>
      </c>
      <c r="C15" s="101">
        <v>238</v>
      </c>
      <c r="D15" s="101" t="s">
        <v>91</v>
      </c>
      <c r="E15" s="100">
        <v>2045</v>
      </c>
      <c r="F15" s="101">
        <v>2045</v>
      </c>
      <c r="G15" s="102" t="s">
        <v>91</v>
      </c>
      <c r="H15" s="34" t="s">
        <v>13</v>
      </c>
      <c r="I15" s="51"/>
      <c r="J15" s="51"/>
      <c r="K15" s="1"/>
      <c r="L15" s="103"/>
      <c r="M15" s="32"/>
      <c r="N15" s="1"/>
      <c r="O15" s="1"/>
      <c r="P15" s="1"/>
      <c r="Q15" s="1"/>
      <c r="R15" s="1"/>
      <c r="S15" s="1"/>
      <c r="T15" s="1"/>
      <c r="U15" s="1"/>
      <c r="V15" s="1"/>
    </row>
    <row r="16" spans="1:22" s="2" customFormat="1" ht="15" customHeight="1" x14ac:dyDescent="0.25">
      <c r="A16" s="44" t="s">
        <v>3</v>
      </c>
      <c r="B16" s="100">
        <v>128</v>
      </c>
      <c r="C16" s="101" t="s">
        <v>91</v>
      </c>
      <c r="D16" s="101">
        <v>128</v>
      </c>
      <c r="E16" s="100">
        <v>590</v>
      </c>
      <c r="F16" s="101">
        <v>407</v>
      </c>
      <c r="G16" s="102">
        <v>183</v>
      </c>
      <c r="H16" s="34" t="s">
        <v>14</v>
      </c>
      <c r="I16" s="25"/>
      <c r="J16" s="25"/>
      <c r="K16" s="1"/>
      <c r="L16" s="103"/>
      <c r="M16" s="32"/>
      <c r="N16" s="1"/>
      <c r="O16" s="1"/>
      <c r="P16" s="1"/>
      <c r="Q16" s="1"/>
      <c r="R16" s="1"/>
      <c r="S16" s="1"/>
      <c r="T16" s="1"/>
      <c r="U16" s="1"/>
      <c r="V16" s="1"/>
    </row>
    <row r="17" spans="1:22" ht="15" customHeight="1" x14ac:dyDescent="0.25">
      <c r="A17" s="44" t="s">
        <v>4</v>
      </c>
      <c r="B17" s="100">
        <v>450</v>
      </c>
      <c r="C17" s="101">
        <v>107</v>
      </c>
      <c r="D17" s="101">
        <v>343</v>
      </c>
      <c r="E17" s="100">
        <v>2322</v>
      </c>
      <c r="F17" s="101">
        <v>271</v>
      </c>
      <c r="G17" s="102">
        <v>2051</v>
      </c>
      <c r="H17" s="34" t="s">
        <v>15</v>
      </c>
      <c r="I17" s="44"/>
      <c r="J17" s="44"/>
      <c r="L17" s="103"/>
      <c r="M17" s="32"/>
    </row>
    <row r="18" spans="1:22" s="7" customFormat="1" ht="15" customHeight="1" x14ac:dyDescent="0.25">
      <c r="A18" s="44" t="s">
        <v>99</v>
      </c>
      <c r="B18" s="100">
        <v>70</v>
      </c>
      <c r="C18" s="101">
        <v>16</v>
      </c>
      <c r="D18" s="101">
        <v>54</v>
      </c>
      <c r="E18" s="100">
        <v>760</v>
      </c>
      <c r="F18" s="101">
        <v>118</v>
      </c>
      <c r="G18" s="102">
        <v>642</v>
      </c>
      <c r="H18" s="103" t="s">
        <v>129</v>
      </c>
      <c r="I18" s="51"/>
      <c r="J18" s="51"/>
      <c r="K18" s="1"/>
      <c r="L18" s="103"/>
      <c r="M18" s="32"/>
      <c r="N18" s="1"/>
      <c r="O18" s="1"/>
      <c r="P18" s="1"/>
      <c r="Q18" s="1"/>
      <c r="R18" s="1"/>
      <c r="S18" s="1"/>
      <c r="T18" s="1"/>
      <c r="U18" s="1"/>
      <c r="V18" s="1"/>
    </row>
    <row r="19" spans="1:22" ht="15" customHeight="1" x14ac:dyDescent="0.25">
      <c r="A19" s="44" t="s">
        <v>5</v>
      </c>
      <c r="B19" s="100">
        <v>192</v>
      </c>
      <c r="C19" s="101">
        <v>170</v>
      </c>
      <c r="D19" s="101">
        <v>22</v>
      </c>
      <c r="E19" s="100">
        <v>865</v>
      </c>
      <c r="F19" s="101">
        <v>487</v>
      </c>
      <c r="G19" s="102">
        <v>378</v>
      </c>
      <c r="H19" s="34" t="s">
        <v>16</v>
      </c>
      <c r="I19" s="44"/>
      <c r="J19" s="44"/>
      <c r="L19" s="103"/>
      <c r="M19" s="32"/>
    </row>
    <row r="20" spans="1:22" s="7" customFormat="1" ht="15" customHeight="1" x14ac:dyDescent="0.25">
      <c r="A20" s="44" t="s">
        <v>6</v>
      </c>
      <c r="B20" s="100">
        <v>17</v>
      </c>
      <c r="C20" s="101">
        <v>1</v>
      </c>
      <c r="D20" s="101">
        <v>16</v>
      </c>
      <c r="E20" s="100">
        <v>30</v>
      </c>
      <c r="F20" s="101">
        <v>3</v>
      </c>
      <c r="G20" s="102">
        <v>27</v>
      </c>
      <c r="H20" s="34" t="s">
        <v>17</v>
      </c>
      <c r="I20" s="51"/>
      <c r="J20" s="51"/>
      <c r="K20" s="1"/>
      <c r="L20" s="103"/>
      <c r="M20" s="32"/>
      <c r="N20" s="1"/>
      <c r="O20" s="1"/>
      <c r="P20" s="1"/>
      <c r="Q20" s="1"/>
      <c r="R20" s="1"/>
      <c r="S20" s="1"/>
      <c r="T20" s="1"/>
      <c r="U20" s="1"/>
      <c r="V20" s="1"/>
    </row>
    <row r="21" spans="1:22" ht="15" customHeight="1" x14ac:dyDescent="0.25">
      <c r="A21" s="44" t="s">
        <v>7</v>
      </c>
      <c r="B21" s="100">
        <v>2513</v>
      </c>
      <c r="C21" s="101">
        <v>1870</v>
      </c>
      <c r="D21" s="101">
        <v>643</v>
      </c>
      <c r="E21" s="100">
        <v>16582</v>
      </c>
      <c r="F21" s="101">
        <v>12968</v>
      </c>
      <c r="G21" s="102">
        <v>3614</v>
      </c>
      <c r="H21" s="34" t="s">
        <v>18</v>
      </c>
      <c r="I21" s="44"/>
      <c r="J21" s="44"/>
      <c r="L21" s="103"/>
      <c r="M21" s="32"/>
    </row>
    <row r="22" spans="1:22" s="7" customFormat="1" ht="15" customHeight="1" x14ac:dyDescent="0.25">
      <c r="A22" s="44" t="s">
        <v>143</v>
      </c>
      <c r="B22" s="104">
        <v>335</v>
      </c>
      <c r="C22" s="101">
        <v>335</v>
      </c>
      <c r="D22" s="101" t="s">
        <v>91</v>
      </c>
      <c r="E22" s="100">
        <v>6830</v>
      </c>
      <c r="F22" s="101">
        <v>6830</v>
      </c>
      <c r="G22" s="102" t="s">
        <v>91</v>
      </c>
      <c r="H22" s="43" t="s">
        <v>144</v>
      </c>
      <c r="I22" s="51"/>
      <c r="J22" s="51"/>
      <c r="K22" s="1"/>
      <c r="L22" s="103"/>
      <c r="M22" s="32"/>
      <c r="N22" s="1"/>
      <c r="O22" s="1"/>
      <c r="P22" s="1"/>
      <c r="Q22" s="1"/>
      <c r="R22" s="1"/>
      <c r="S22" s="1"/>
      <c r="T22" s="1"/>
      <c r="U22" s="1"/>
      <c r="V22" s="1"/>
    </row>
    <row r="23" spans="1:22" s="2" customFormat="1" ht="15" customHeight="1" x14ac:dyDescent="0.25">
      <c r="A23" s="44" t="s">
        <v>145</v>
      </c>
      <c r="B23" s="100">
        <v>2213</v>
      </c>
      <c r="C23" s="101">
        <v>2213</v>
      </c>
      <c r="D23" s="101" t="s">
        <v>91</v>
      </c>
      <c r="E23" s="100">
        <v>33614</v>
      </c>
      <c r="F23" s="101">
        <v>33614</v>
      </c>
      <c r="G23" s="102" t="s">
        <v>91</v>
      </c>
      <c r="H23" s="34" t="s">
        <v>146</v>
      </c>
      <c r="I23" s="25"/>
      <c r="J23" s="25"/>
      <c r="K23" s="1"/>
      <c r="L23" s="103"/>
      <c r="M23" s="32"/>
      <c r="N23" s="1"/>
      <c r="O23" s="1"/>
      <c r="P23" s="1"/>
      <c r="Q23" s="1"/>
      <c r="R23" s="1"/>
      <c r="S23" s="1"/>
      <c r="T23" s="1"/>
      <c r="U23" s="1"/>
      <c r="V23" s="1"/>
    </row>
    <row r="24" spans="1:22" ht="15" customHeight="1" x14ac:dyDescent="0.25">
      <c r="A24" s="44" t="s">
        <v>147</v>
      </c>
      <c r="B24" s="100">
        <v>13338</v>
      </c>
      <c r="C24" s="101">
        <v>1382</v>
      </c>
      <c r="D24" s="101">
        <v>11956</v>
      </c>
      <c r="E24" s="100">
        <v>89743</v>
      </c>
      <c r="F24" s="101">
        <v>9224</v>
      </c>
      <c r="G24" s="102">
        <v>80519</v>
      </c>
      <c r="H24" s="34" t="s">
        <v>148</v>
      </c>
      <c r="I24" s="44"/>
      <c r="J24" s="44"/>
      <c r="L24" s="103"/>
      <c r="M24" s="32"/>
    </row>
    <row r="25" spans="1:22" s="2" customFormat="1" ht="15" customHeight="1" x14ac:dyDescent="0.25">
      <c r="A25" s="1" t="s">
        <v>8</v>
      </c>
      <c r="B25" s="100">
        <v>79</v>
      </c>
      <c r="C25" s="101">
        <v>79</v>
      </c>
      <c r="D25" s="101" t="s">
        <v>91</v>
      </c>
      <c r="E25" s="100">
        <v>679</v>
      </c>
      <c r="F25" s="101">
        <v>679</v>
      </c>
      <c r="G25" s="102" t="s">
        <v>91</v>
      </c>
      <c r="H25" s="43" t="s">
        <v>19</v>
      </c>
      <c r="I25" s="25"/>
      <c r="J25" s="25"/>
      <c r="K25" s="1"/>
      <c r="L25" s="103"/>
      <c r="M25" s="32"/>
      <c r="N25" s="1"/>
      <c r="O25" s="1"/>
      <c r="P25" s="1"/>
      <c r="Q25" s="1"/>
      <c r="R25" s="1"/>
      <c r="S25" s="1"/>
      <c r="T25" s="1"/>
      <c r="U25" s="1"/>
      <c r="V25" s="1"/>
    </row>
    <row r="26" spans="1:22" s="2" customFormat="1" ht="13.9" customHeight="1" x14ac:dyDescent="0.25">
      <c r="A26" s="1"/>
      <c r="B26" s="31"/>
      <c r="C26" s="31"/>
      <c r="D26" s="31"/>
      <c r="E26" s="31"/>
      <c r="F26" s="31"/>
      <c r="G26" s="31"/>
      <c r="H26" s="43"/>
      <c r="I26" s="25"/>
      <c r="J26" s="25"/>
      <c r="K26" s="1"/>
      <c r="L26" s="103"/>
      <c r="M26" s="32"/>
      <c r="N26" s="1"/>
      <c r="O26" s="1"/>
      <c r="P26" s="1"/>
      <c r="Q26" s="1"/>
      <c r="R26" s="1"/>
      <c r="S26" s="1"/>
      <c r="T26" s="1"/>
      <c r="U26" s="1"/>
      <c r="V26" s="1"/>
    </row>
    <row r="27" spans="1:22" s="2" customFormat="1" ht="13.9" customHeight="1" x14ac:dyDescent="0.25">
      <c r="A27" s="1"/>
      <c r="B27" s="31"/>
      <c r="C27" s="31"/>
      <c r="D27" s="31"/>
      <c r="E27" s="31"/>
      <c r="F27" s="31"/>
      <c r="G27" s="31"/>
      <c r="H27" s="43"/>
      <c r="I27" s="25"/>
      <c r="J27" s="25"/>
      <c r="K27" s="1"/>
      <c r="L27" s="103"/>
      <c r="M27" s="32"/>
      <c r="N27" s="1"/>
      <c r="O27" s="1"/>
      <c r="P27" s="1"/>
      <c r="Q27" s="1"/>
      <c r="R27" s="1"/>
      <c r="S27" s="1"/>
      <c r="T27" s="1"/>
      <c r="U27" s="1"/>
      <c r="V27" s="1"/>
    </row>
    <row r="28" spans="1:22" s="2" customFormat="1" ht="13.9" customHeight="1" x14ac:dyDescent="0.25">
      <c r="A28" s="1"/>
      <c r="B28" s="31"/>
      <c r="C28" s="31"/>
      <c r="D28" s="31"/>
      <c r="E28" s="31"/>
      <c r="F28" s="31"/>
      <c r="G28" s="31"/>
      <c r="H28" s="43"/>
      <c r="I28" s="25"/>
      <c r="J28" s="25"/>
      <c r="K28" s="1"/>
      <c r="L28" s="103"/>
      <c r="M28" s="32"/>
      <c r="N28" s="1"/>
      <c r="O28" s="1"/>
      <c r="P28" s="1"/>
      <c r="Q28" s="1"/>
      <c r="R28" s="1"/>
      <c r="S28" s="1"/>
      <c r="T28" s="1"/>
      <c r="U28" s="1"/>
      <c r="V28" s="1"/>
    </row>
    <row r="29" spans="1:22" s="2" customFormat="1" ht="13.9" customHeight="1" x14ac:dyDescent="0.25">
      <c r="A29" s="1"/>
      <c r="B29" s="31"/>
      <c r="C29" s="31"/>
      <c r="D29" s="31"/>
      <c r="E29" s="31"/>
      <c r="F29" s="31"/>
      <c r="G29" s="31"/>
      <c r="H29" s="43"/>
      <c r="I29" s="25"/>
      <c r="J29" s="25"/>
      <c r="K29" s="1"/>
      <c r="L29" s="103"/>
      <c r="M29" s="32"/>
      <c r="N29" s="1"/>
      <c r="O29" s="1"/>
      <c r="P29" s="1"/>
      <c r="Q29" s="1"/>
      <c r="R29" s="1"/>
      <c r="S29" s="1"/>
      <c r="T29" s="1"/>
      <c r="U29" s="1"/>
      <c r="V29" s="1"/>
    </row>
    <row r="30" spans="1:22" s="2" customFormat="1" ht="13.9" customHeight="1" x14ac:dyDescent="0.25">
      <c r="A30" s="1"/>
      <c r="B30" s="31"/>
      <c r="C30" s="31"/>
      <c r="D30" s="31"/>
      <c r="E30" s="31"/>
      <c r="F30" s="31"/>
      <c r="G30" s="31"/>
      <c r="H30" s="43"/>
      <c r="I30" s="25"/>
      <c r="J30" s="25"/>
      <c r="K30" s="1"/>
      <c r="L30" s="103"/>
      <c r="M30" s="32"/>
      <c r="N30" s="1"/>
      <c r="O30" s="1"/>
      <c r="P30" s="1"/>
      <c r="Q30" s="1"/>
      <c r="R30" s="1"/>
      <c r="S30" s="1"/>
      <c r="T30" s="1"/>
      <c r="U30" s="1"/>
      <c r="V30" s="1"/>
    </row>
    <row r="31" spans="1:22" s="7" customFormat="1" ht="13.9" customHeight="1" x14ac:dyDescent="0.25">
      <c r="A31" s="2" t="s">
        <v>231</v>
      </c>
      <c r="B31" s="31"/>
      <c r="C31" s="31"/>
      <c r="D31" s="31"/>
      <c r="E31" s="31"/>
      <c r="F31" s="31"/>
      <c r="G31" s="31"/>
      <c r="H31" s="105"/>
      <c r="I31" s="51"/>
      <c r="J31" s="51"/>
      <c r="K31" s="1"/>
      <c r="L31" s="103"/>
      <c r="M31" s="32"/>
      <c r="N31" s="1"/>
      <c r="O31" s="1"/>
      <c r="P31" s="1"/>
      <c r="Q31" s="1"/>
      <c r="R31" s="1"/>
      <c r="S31" s="1"/>
      <c r="T31" s="1"/>
      <c r="U31" s="1"/>
      <c r="V31" s="1"/>
    </row>
    <row r="32" spans="1:22" s="7" customFormat="1" ht="13.15" customHeight="1" x14ac:dyDescent="0.25">
      <c r="A32" s="7" t="s">
        <v>232</v>
      </c>
      <c r="B32" s="3"/>
      <c r="C32" s="3"/>
      <c r="D32" s="3"/>
      <c r="E32" s="42"/>
      <c r="F32" s="42"/>
      <c r="G32" s="42"/>
      <c r="H32" s="1"/>
      <c r="I32" s="106"/>
      <c r="J32" s="5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s="7" customFormat="1" ht="33.6" customHeight="1" x14ac:dyDescent="0.25">
      <c r="A33" s="94"/>
      <c r="B33" s="94"/>
      <c r="C33" s="154" t="s">
        <v>214</v>
      </c>
      <c r="D33" s="155"/>
      <c r="E33" s="155"/>
      <c r="F33" s="156"/>
      <c r="G33" s="107"/>
      <c r="H33" s="94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25.9" customHeight="1" thickBot="1" x14ac:dyDescent="0.3">
      <c r="A34" s="108"/>
      <c r="B34" s="108"/>
      <c r="C34" s="152" t="s">
        <v>113</v>
      </c>
      <c r="D34" s="153"/>
      <c r="E34" s="152" t="s">
        <v>114</v>
      </c>
      <c r="F34" s="153"/>
      <c r="G34" s="109"/>
      <c r="H34" s="108"/>
    </row>
    <row r="35" spans="1:22" s="2" customFormat="1" ht="13.15" customHeight="1" thickTop="1" x14ac:dyDescent="0.25">
      <c r="A35" s="1"/>
      <c r="B35" s="1"/>
      <c r="C35" s="69"/>
      <c r="D35" s="110"/>
      <c r="E35" s="42"/>
      <c r="F35" s="78"/>
      <c r="G35" s="4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s="2" customFormat="1" ht="15" customHeight="1" x14ac:dyDescent="0.25">
      <c r="A36" s="44" t="s">
        <v>171</v>
      </c>
      <c r="B36" s="1"/>
      <c r="C36" s="111"/>
      <c r="D36" s="112">
        <v>0.7</v>
      </c>
      <c r="E36" s="113"/>
      <c r="F36" s="114">
        <v>0.38</v>
      </c>
      <c r="G36" s="42"/>
      <c r="H36" s="34" t="s">
        <v>185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" customHeight="1" x14ac:dyDescent="0.25">
      <c r="A37" s="44" t="s">
        <v>172</v>
      </c>
      <c r="C37" s="111"/>
      <c r="D37" s="112">
        <v>0.62</v>
      </c>
      <c r="E37" s="113"/>
      <c r="F37" s="114">
        <v>0.28000000000000003</v>
      </c>
      <c r="H37" s="34" t="s">
        <v>186</v>
      </c>
    </row>
    <row r="38" spans="1:22" ht="15" customHeight="1" x14ac:dyDescent="0.25">
      <c r="A38" s="1" t="s">
        <v>173</v>
      </c>
      <c r="C38" s="111"/>
      <c r="D38" s="112">
        <v>0.92</v>
      </c>
      <c r="E38" s="113"/>
      <c r="F38" s="114">
        <v>0.92</v>
      </c>
      <c r="H38" s="34" t="s">
        <v>187</v>
      </c>
    </row>
    <row r="39" spans="1:22" ht="15" customHeight="1" x14ac:dyDescent="0.25">
      <c r="A39" s="44" t="s">
        <v>174</v>
      </c>
      <c r="C39" s="111"/>
      <c r="D39" s="112">
        <v>2.91</v>
      </c>
      <c r="E39" s="113"/>
      <c r="F39" s="114" t="s">
        <v>91</v>
      </c>
      <c r="H39" s="34" t="s">
        <v>198</v>
      </c>
    </row>
    <row r="40" spans="1:22" ht="15" customHeight="1" x14ac:dyDescent="0.25">
      <c r="A40" s="44" t="s">
        <v>175</v>
      </c>
      <c r="C40" s="111"/>
      <c r="D40" s="112" t="s">
        <v>91</v>
      </c>
      <c r="E40" s="113"/>
      <c r="F40" s="114">
        <v>6.91</v>
      </c>
      <c r="H40" s="34" t="s">
        <v>188</v>
      </c>
    </row>
    <row r="41" spans="1:22" ht="15" customHeight="1" x14ac:dyDescent="0.25">
      <c r="A41" s="44" t="s">
        <v>176</v>
      </c>
      <c r="C41" s="111"/>
      <c r="D41" s="112">
        <v>3.98</v>
      </c>
      <c r="E41" s="113"/>
      <c r="F41" s="114">
        <v>3.49</v>
      </c>
      <c r="H41" s="34" t="s">
        <v>189</v>
      </c>
    </row>
    <row r="42" spans="1:22" ht="15" customHeight="1" x14ac:dyDescent="0.25">
      <c r="A42" s="44" t="s">
        <v>177</v>
      </c>
      <c r="C42" s="111"/>
      <c r="D42" s="112">
        <v>1.93</v>
      </c>
      <c r="E42" s="113"/>
      <c r="F42" s="114">
        <v>3.04</v>
      </c>
      <c r="H42" s="103" t="s">
        <v>190</v>
      </c>
    </row>
    <row r="43" spans="1:22" ht="15" customHeight="1" x14ac:dyDescent="0.25">
      <c r="A43" s="44" t="s">
        <v>178</v>
      </c>
      <c r="C43" s="111"/>
      <c r="D43" s="112">
        <v>2.36</v>
      </c>
      <c r="E43" s="113"/>
      <c r="F43" s="114">
        <v>2</v>
      </c>
      <c r="H43" s="34" t="s">
        <v>191</v>
      </c>
    </row>
    <row r="44" spans="1:22" ht="15" customHeight="1" x14ac:dyDescent="0.25">
      <c r="A44" s="44" t="s">
        <v>179</v>
      </c>
      <c r="C44" s="111"/>
      <c r="D44" s="112">
        <v>7.86</v>
      </c>
      <c r="E44" s="113"/>
      <c r="F44" s="114">
        <v>4.55</v>
      </c>
      <c r="H44" s="34" t="s">
        <v>192</v>
      </c>
    </row>
    <row r="45" spans="1:22" s="40" customFormat="1" ht="15" customHeight="1" x14ac:dyDescent="0.25">
      <c r="A45" s="44" t="s">
        <v>180</v>
      </c>
      <c r="B45" s="1"/>
      <c r="C45" s="111"/>
      <c r="D45" s="112">
        <v>2</v>
      </c>
      <c r="E45" s="113"/>
      <c r="F45" s="114">
        <v>1.87</v>
      </c>
      <c r="G45" s="42"/>
      <c r="H45" s="34" t="s">
        <v>193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" customHeight="1" x14ac:dyDescent="0.25">
      <c r="A46" s="44" t="s">
        <v>181</v>
      </c>
      <c r="C46" s="111"/>
      <c r="D46" s="112">
        <v>0.78</v>
      </c>
      <c r="E46" s="113"/>
      <c r="F46" s="114" t="s">
        <v>91</v>
      </c>
      <c r="H46" s="43" t="s">
        <v>194</v>
      </c>
    </row>
    <row r="47" spans="1:22" ht="15" customHeight="1" x14ac:dyDescent="0.25">
      <c r="A47" s="44" t="s">
        <v>182</v>
      </c>
      <c r="C47" s="111"/>
      <c r="D47" s="112">
        <v>0.1</v>
      </c>
      <c r="E47" s="113"/>
      <c r="F47" s="114" t="s">
        <v>91</v>
      </c>
      <c r="H47" s="34" t="s">
        <v>195</v>
      </c>
    </row>
    <row r="48" spans="1:22" ht="15" customHeight="1" x14ac:dyDescent="0.25">
      <c r="A48" s="44" t="s">
        <v>183</v>
      </c>
      <c r="C48" s="111"/>
      <c r="D48" s="112">
        <v>0.65</v>
      </c>
      <c r="E48" s="113"/>
      <c r="F48" s="114">
        <v>0.53</v>
      </c>
      <c r="H48" s="34" t="s">
        <v>197</v>
      </c>
    </row>
    <row r="49" spans="1:22" ht="15" customHeight="1" x14ac:dyDescent="0.25">
      <c r="A49" s="1" t="s">
        <v>184</v>
      </c>
      <c r="C49" s="111"/>
      <c r="D49" s="112">
        <v>5.03</v>
      </c>
      <c r="E49" s="113"/>
      <c r="F49" s="114" t="s">
        <v>33</v>
      </c>
      <c r="H49" s="43" t="s">
        <v>196</v>
      </c>
    </row>
    <row r="50" spans="1:22" s="2" customFormat="1" ht="12" customHeight="1" x14ac:dyDescent="0.25">
      <c r="A50" s="1"/>
      <c r="B50" s="1"/>
      <c r="C50" s="1"/>
      <c r="D50" s="1"/>
      <c r="E50" s="42"/>
      <c r="F50" s="42"/>
      <c r="G50" s="4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s="7" customFormat="1" ht="12" customHeight="1" x14ac:dyDescent="0.25">
      <c r="A51" s="1"/>
      <c r="B51" s="1"/>
      <c r="C51" s="1"/>
      <c r="D51" s="1"/>
      <c r="E51" s="42"/>
      <c r="F51" s="42"/>
      <c r="G51" s="4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2" customHeight="1" x14ac:dyDescent="0.25"/>
    <row r="53" spans="1:22" s="2" customFormat="1" ht="12" customHeight="1" x14ac:dyDescent="0.25">
      <c r="A53" s="1"/>
      <c r="B53" s="1"/>
      <c r="C53" s="1"/>
      <c r="D53" s="1"/>
      <c r="E53" s="42"/>
      <c r="F53" s="42"/>
      <c r="G53" s="4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s="7" customFormat="1" ht="12" customHeight="1" x14ac:dyDescent="0.25">
      <c r="A54" s="94"/>
      <c r="B54" s="94"/>
      <c r="C54" s="94"/>
      <c r="D54" s="94"/>
      <c r="E54" s="107"/>
      <c r="F54" s="107"/>
      <c r="G54" s="107"/>
      <c r="H54" s="94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2" customHeight="1" x14ac:dyDescent="0.25"/>
    <row r="56" spans="1:22" s="2" customFormat="1" ht="12" customHeight="1" x14ac:dyDescent="0.25">
      <c r="A56" s="1"/>
      <c r="B56" s="1"/>
      <c r="C56" s="1"/>
      <c r="D56" s="1"/>
      <c r="E56" s="42"/>
      <c r="F56" s="42"/>
      <c r="G56" s="4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s="7" customFormat="1" ht="12" customHeight="1" x14ac:dyDescent="0.25">
      <c r="A57" s="1"/>
      <c r="B57" s="1"/>
      <c r="C57" s="1"/>
      <c r="D57" s="1"/>
      <c r="E57" s="42"/>
      <c r="F57" s="42"/>
      <c r="G57" s="4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2" customHeight="1" x14ac:dyDescent="0.25"/>
    <row r="59" spans="1:22" s="2" customFormat="1" ht="12" customHeight="1" x14ac:dyDescent="0.25">
      <c r="A59" s="1"/>
      <c r="B59" s="1"/>
      <c r="C59" s="1"/>
      <c r="D59" s="1"/>
      <c r="E59" s="42"/>
      <c r="F59" s="42"/>
      <c r="G59" s="4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s="7" customFormat="1" ht="12" customHeight="1" x14ac:dyDescent="0.25">
      <c r="A60" s="1"/>
      <c r="B60" s="1"/>
      <c r="C60" s="1"/>
      <c r="D60" s="1"/>
      <c r="E60" s="42"/>
      <c r="F60" s="42"/>
      <c r="G60" s="4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2" customHeight="1" x14ac:dyDescent="0.25"/>
    <row r="62" spans="1:22" s="2" customFormat="1" ht="12" customHeight="1" x14ac:dyDescent="0.25">
      <c r="A62" s="1"/>
      <c r="B62" s="1"/>
      <c r="C62" s="1"/>
      <c r="D62" s="1"/>
      <c r="E62" s="42"/>
      <c r="F62" s="42"/>
      <c r="G62" s="4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s="7" customFormat="1" ht="12" customHeight="1" x14ac:dyDescent="0.25">
      <c r="A63" s="1"/>
      <c r="B63" s="1"/>
      <c r="C63" s="1"/>
      <c r="D63" s="1"/>
      <c r="E63" s="42"/>
      <c r="F63" s="42"/>
      <c r="G63" s="4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2" customHeight="1" x14ac:dyDescent="0.25"/>
    <row r="65" spans="1:22" s="2" customFormat="1" ht="12" customHeight="1" x14ac:dyDescent="0.25">
      <c r="A65" s="1"/>
      <c r="B65" s="1"/>
      <c r="C65" s="1"/>
      <c r="D65" s="1"/>
      <c r="E65" s="42"/>
      <c r="F65" s="42"/>
      <c r="G65" s="4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s="7" customFormat="1" ht="12" customHeight="1" x14ac:dyDescent="0.25">
      <c r="A66" s="1"/>
      <c r="B66" s="1"/>
      <c r="C66" s="1"/>
      <c r="D66" s="1"/>
      <c r="E66" s="42"/>
      <c r="F66" s="42"/>
      <c r="G66" s="4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2" customHeight="1" x14ac:dyDescent="0.25"/>
    <row r="68" spans="1:22" s="2" customFormat="1" ht="12" customHeight="1" x14ac:dyDescent="0.25">
      <c r="A68" s="1"/>
      <c r="B68" s="1"/>
      <c r="C68" s="1"/>
      <c r="D68" s="1"/>
      <c r="E68" s="42"/>
      <c r="F68" s="42"/>
      <c r="G68" s="4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s="7" customFormat="1" ht="12" customHeight="1" x14ac:dyDescent="0.25">
      <c r="A69" s="1"/>
      <c r="B69" s="1"/>
      <c r="C69" s="1"/>
      <c r="D69" s="1"/>
      <c r="E69" s="42"/>
      <c r="F69" s="42"/>
      <c r="G69" s="4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2" customHeight="1" x14ac:dyDescent="0.25"/>
    <row r="71" spans="1:22" s="2" customFormat="1" ht="12" customHeight="1" x14ac:dyDescent="0.25">
      <c r="A71" s="1"/>
      <c r="B71" s="1"/>
      <c r="C71" s="1"/>
      <c r="D71" s="1"/>
      <c r="E71" s="42"/>
      <c r="F71" s="42"/>
      <c r="G71" s="4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s="7" customFormat="1" ht="12" customHeight="1" x14ac:dyDescent="0.25">
      <c r="A72" s="1"/>
      <c r="B72" s="1"/>
      <c r="C72" s="1"/>
      <c r="D72" s="1"/>
      <c r="E72" s="42"/>
      <c r="F72" s="42"/>
      <c r="G72" s="4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2" customHeight="1" x14ac:dyDescent="0.25"/>
    <row r="74" spans="1:22" s="2" customFormat="1" ht="12" customHeight="1" x14ac:dyDescent="0.25">
      <c r="A74" s="1"/>
      <c r="B74" s="1"/>
      <c r="C74" s="1"/>
      <c r="D74" s="1"/>
      <c r="E74" s="42"/>
      <c r="F74" s="42"/>
      <c r="G74" s="4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s="7" customFormat="1" ht="12" customHeight="1" x14ac:dyDescent="0.25">
      <c r="A75" s="1"/>
      <c r="B75" s="1"/>
      <c r="C75" s="1"/>
      <c r="D75" s="1"/>
      <c r="E75" s="42"/>
      <c r="F75" s="42"/>
      <c r="G75" s="4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2" customHeight="1" x14ac:dyDescent="0.25"/>
    <row r="77" spans="1:22" s="2" customFormat="1" ht="12" customHeight="1" x14ac:dyDescent="0.25">
      <c r="A77" s="1"/>
      <c r="B77" s="1"/>
      <c r="C77" s="1"/>
      <c r="D77" s="1"/>
      <c r="E77" s="42"/>
      <c r="F77" s="42"/>
      <c r="G77" s="4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s="7" customFormat="1" ht="12" customHeight="1" x14ac:dyDescent="0.25">
      <c r="A78" s="1"/>
      <c r="B78" s="1"/>
      <c r="C78" s="1"/>
      <c r="D78" s="1"/>
      <c r="E78" s="42"/>
      <c r="F78" s="42"/>
      <c r="G78" s="4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2" customHeight="1" x14ac:dyDescent="0.25"/>
    <row r="80" spans="1:22" s="2" customFormat="1" ht="12" customHeight="1" x14ac:dyDescent="0.25">
      <c r="A80" s="1"/>
      <c r="B80" s="1"/>
      <c r="C80" s="1"/>
      <c r="D80" s="1"/>
      <c r="E80" s="42"/>
      <c r="F80" s="42"/>
      <c r="G80" s="4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s="7" customFormat="1" ht="12" customHeight="1" x14ac:dyDescent="0.25">
      <c r="A81" s="1"/>
      <c r="B81" s="1"/>
      <c r="C81" s="1"/>
      <c r="D81" s="1"/>
      <c r="E81" s="42"/>
      <c r="F81" s="42"/>
      <c r="G81" s="4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2" customHeight="1" x14ac:dyDescent="0.25"/>
    <row r="83" spans="1:22" s="2" customFormat="1" ht="12" customHeight="1" x14ac:dyDescent="0.25">
      <c r="A83" s="1"/>
      <c r="B83" s="1"/>
      <c r="C83" s="1"/>
      <c r="D83" s="1"/>
      <c r="E83" s="42"/>
      <c r="F83" s="42"/>
      <c r="G83" s="4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s="7" customFormat="1" ht="12" customHeight="1" x14ac:dyDescent="0.25">
      <c r="A84" s="1"/>
      <c r="B84" s="1"/>
      <c r="C84" s="1"/>
      <c r="D84" s="1"/>
      <c r="E84" s="42"/>
      <c r="F84" s="42"/>
      <c r="G84" s="4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2" customHeight="1" x14ac:dyDescent="0.25"/>
    <row r="86" spans="1:22" s="2" customFormat="1" ht="12" customHeight="1" x14ac:dyDescent="0.25">
      <c r="A86" s="1"/>
      <c r="B86" s="1"/>
      <c r="C86" s="1"/>
      <c r="D86" s="1"/>
      <c r="E86" s="42"/>
      <c r="F86" s="42"/>
      <c r="G86" s="4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s="7" customFormat="1" ht="12" customHeight="1" x14ac:dyDescent="0.25">
      <c r="A87" s="1"/>
      <c r="B87" s="1"/>
      <c r="C87" s="1"/>
      <c r="D87" s="1"/>
      <c r="E87" s="42"/>
      <c r="F87" s="42"/>
      <c r="G87" s="4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2" customHeight="1" x14ac:dyDescent="0.25"/>
    <row r="89" spans="1:22" ht="12" customHeight="1" x14ac:dyDescent="0.25"/>
    <row r="90" spans="1:22" ht="12" customHeight="1" x14ac:dyDescent="0.25"/>
    <row r="91" spans="1:22" ht="12" customHeight="1" x14ac:dyDescent="0.25"/>
    <row r="92" spans="1:22" ht="12" customHeight="1" x14ac:dyDescent="0.25"/>
    <row r="93" spans="1:22" ht="12" customHeight="1" x14ac:dyDescent="0.25">
      <c r="E93" s="1"/>
      <c r="F93" s="1"/>
      <c r="G93" s="1"/>
    </row>
    <row r="94" spans="1:22" ht="12" customHeight="1" x14ac:dyDescent="0.25">
      <c r="E94" s="1"/>
      <c r="F94" s="1"/>
      <c r="G94" s="1"/>
    </row>
    <row r="95" spans="1:22" ht="12" customHeight="1" x14ac:dyDescent="0.25">
      <c r="E95" s="1"/>
      <c r="F95" s="1"/>
      <c r="G95" s="1"/>
    </row>
    <row r="96" spans="1:22" ht="12" customHeight="1" x14ac:dyDescent="0.25">
      <c r="E96" s="1"/>
      <c r="F96" s="1"/>
      <c r="G96" s="1"/>
    </row>
    <row r="97" spans="5:7" ht="12" customHeight="1" x14ac:dyDescent="0.25">
      <c r="E97" s="1"/>
      <c r="F97" s="1"/>
      <c r="G97" s="1"/>
    </row>
    <row r="98" spans="5:7" ht="12" customHeight="1" x14ac:dyDescent="0.25">
      <c r="E98" s="1"/>
      <c r="F98" s="1"/>
      <c r="G98" s="1"/>
    </row>
    <row r="99" spans="5:7" ht="12" customHeight="1" x14ac:dyDescent="0.25">
      <c r="E99" s="1"/>
      <c r="F99" s="1"/>
      <c r="G99" s="1"/>
    </row>
    <row r="100" spans="5:7" ht="12" customHeight="1" x14ac:dyDescent="0.25">
      <c r="E100" s="1"/>
      <c r="F100" s="1"/>
      <c r="G100" s="1"/>
    </row>
  </sheetData>
  <mergeCells count="6">
    <mergeCell ref="B6:D6"/>
    <mergeCell ref="E6:G6"/>
    <mergeCell ref="L6:M6"/>
    <mergeCell ref="C34:D34"/>
    <mergeCell ref="E34:F34"/>
    <mergeCell ref="C33:F33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:K77"/>
    </sheetView>
  </sheetViews>
  <sheetFormatPr defaultRowHeight="12" x14ac:dyDescent="0.2"/>
  <cols>
    <col min="1" max="16384" width="9.140625" style="157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TRG 13</vt:lpstr>
      <vt:lpstr>TRG 31,33 stranica 1.</vt:lpstr>
      <vt:lpstr>TRG 31,33 stranica 2.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ERLING</dc:creator>
  <cp:lastModifiedBy>Damir Omanovic</cp:lastModifiedBy>
  <cp:lastPrinted>2016-08-24T10:14:14Z</cp:lastPrinted>
  <dcterms:created xsi:type="dcterms:W3CDTF">2015-03-24T11:59:06Z</dcterms:created>
  <dcterms:modified xsi:type="dcterms:W3CDTF">2016-08-24T10:53:30Z</dcterms:modified>
</cp:coreProperties>
</file>